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vela\Documents\Vuosi_2021\"/>
    </mc:Choice>
  </mc:AlternateContent>
  <xr:revisionPtr revIDLastSave="0" documentId="13_ncr:1_{018B38AB-FD57-4885-BC16-85644735E4F8}" xr6:coauthVersionLast="47" xr6:coauthVersionMax="47" xr10:uidLastSave="{00000000-0000-0000-0000-000000000000}"/>
  <workbookProtection workbookAlgorithmName="SHA-512" workbookHashValue="NAnItDNriWGRgdxvdN66HXKmBTJeyTKrJ8Qs4PvoyunMWGHT0bugd8rhN8r2NeOR6wwRaH1wIP1adzey4vu94A==" workbookSaltValue="aypNTW5bOuO08LKAVbiV/Q==" workbookSpinCount="100000" lockStructure="1"/>
  <bookViews>
    <workbookView xWindow="-120" yWindow="-120" windowWidth="25440" windowHeight="15390" xr2:uid="{E68CDE07-9456-4341-A440-B65BE20D74C3}"/>
  </bookViews>
  <sheets>
    <sheet name="Perus1" sheetId="1" r:id="rId1"/>
    <sheet name="Originaali kg ka" sheetId="2" r:id="rId2"/>
    <sheet name="kg per tn" sheetId="3" r:id="rId3"/>
    <sheet name="kg per m3" sheetId="4" r:id="rId4"/>
    <sheet name="Valiko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0" i="4" l="1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R250" i="4"/>
  <c r="S250" i="4"/>
  <c r="W250" i="4"/>
  <c r="A251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R251" i="4"/>
  <c r="S251" i="4"/>
  <c r="W251" i="4"/>
  <c r="A252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R252" i="4"/>
  <c r="S252" i="4"/>
  <c r="W252" i="4"/>
  <c r="AH252" i="4"/>
  <c r="A253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R253" i="4"/>
  <c r="S253" i="4"/>
  <c r="W253" i="4"/>
  <c r="A254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R254" i="4"/>
  <c r="S254" i="4"/>
  <c r="W254" i="4"/>
  <c r="A255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R255" i="4"/>
  <c r="S255" i="4"/>
  <c r="W255" i="4"/>
  <c r="A256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R256" i="4"/>
  <c r="S256" i="4"/>
  <c r="W256" i="4"/>
  <c r="A257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R257" i="4"/>
  <c r="S257" i="4"/>
  <c r="W257" i="4"/>
  <c r="A258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R258" i="4"/>
  <c r="S258" i="4"/>
  <c r="W258" i="4"/>
  <c r="A259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R259" i="4"/>
  <c r="S259" i="4"/>
  <c r="W259" i="4"/>
  <c r="A260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R260" i="4"/>
  <c r="S260" i="4"/>
  <c r="W260" i="4"/>
  <c r="AH260" i="4"/>
  <c r="A261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R261" i="4"/>
  <c r="S261" i="4"/>
  <c r="W261" i="4"/>
  <c r="A262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R262" i="4"/>
  <c r="S262" i="4"/>
  <c r="W262" i="4"/>
  <c r="A263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R263" i="4"/>
  <c r="S263" i="4"/>
  <c r="W263" i="4"/>
  <c r="A264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R264" i="4"/>
  <c r="S264" i="4"/>
  <c r="W264" i="4"/>
  <c r="A265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R265" i="4"/>
  <c r="S265" i="4"/>
  <c r="W265" i="4"/>
  <c r="A266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R266" i="4"/>
  <c r="S266" i="4"/>
  <c r="W266" i="4"/>
  <c r="AM266" i="4"/>
  <c r="A267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R267" i="4"/>
  <c r="S267" i="4"/>
  <c r="W267" i="4"/>
  <c r="A268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R268" i="4"/>
  <c r="S268" i="4"/>
  <c r="W268" i="4"/>
  <c r="A269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R269" i="4"/>
  <c r="S269" i="4"/>
  <c r="W269" i="4"/>
  <c r="A270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R270" i="4"/>
  <c r="S270" i="4"/>
  <c r="W270" i="4"/>
  <c r="A271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R271" i="4"/>
  <c r="S271" i="4"/>
  <c r="W271" i="4"/>
  <c r="AL271" i="4"/>
  <c r="A272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Q272" i="4"/>
  <c r="R272" i="4"/>
  <c r="S272" i="4"/>
  <c r="W272" i="4"/>
  <c r="AK272" i="4"/>
  <c r="A273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R273" i="4"/>
  <c r="S273" i="4"/>
  <c r="T273" i="4"/>
  <c r="W273" i="4"/>
  <c r="AF273" i="4"/>
  <c r="A274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R274" i="4"/>
  <c r="S274" i="4"/>
  <c r="W274" i="4"/>
  <c r="AM274" i="4"/>
  <c r="A275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R275" i="4"/>
  <c r="S275" i="4"/>
  <c r="W275" i="4"/>
  <c r="Z275" i="4"/>
  <c r="A276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R276" i="4"/>
  <c r="S276" i="4"/>
  <c r="W276" i="4"/>
  <c r="Y276" i="4"/>
  <c r="AO276" i="4"/>
  <c r="A277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R277" i="4"/>
  <c r="S277" i="4"/>
  <c r="W277" i="4"/>
  <c r="AJ277" i="4"/>
  <c r="A278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R278" i="4"/>
  <c r="S278" i="4"/>
  <c r="W278" i="4"/>
  <c r="AA278" i="4"/>
  <c r="A279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R279" i="4"/>
  <c r="S279" i="4"/>
  <c r="W279" i="4"/>
  <c r="Z279" i="4"/>
  <c r="AH279" i="4"/>
  <c r="A280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Q280" i="4"/>
  <c r="R280" i="4"/>
  <c r="S280" i="4"/>
  <c r="U280" i="4"/>
  <c r="W280" i="4"/>
  <c r="Y280" i="4"/>
  <c r="AC280" i="4"/>
  <c r="AG280" i="4"/>
  <c r="AK280" i="4"/>
  <c r="AO280" i="4"/>
  <c r="A281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R281" i="4"/>
  <c r="S281" i="4"/>
  <c r="T281" i="4"/>
  <c r="W281" i="4"/>
  <c r="X281" i="4"/>
  <c r="AB281" i="4"/>
  <c r="AF281" i="4"/>
  <c r="AJ281" i="4"/>
  <c r="AN281" i="4"/>
  <c r="A282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R282" i="4"/>
  <c r="S282" i="4"/>
  <c r="W282" i="4"/>
  <c r="AA282" i="4"/>
  <c r="AE282" i="4"/>
  <c r="AI282" i="4"/>
  <c r="AM282" i="4"/>
  <c r="A283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R283" i="4"/>
  <c r="S283" i="4"/>
  <c r="V283" i="4"/>
  <c r="W283" i="4"/>
  <c r="Z283" i="4"/>
  <c r="AD283" i="4"/>
  <c r="AH283" i="4"/>
  <c r="AL283" i="4"/>
  <c r="A284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Q284" i="4"/>
  <c r="R284" i="4"/>
  <c r="S284" i="4"/>
  <c r="U284" i="4"/>
  <c r="W284" i="4"/>
  <c r="Y284" i="4"/>
  <c r="AC284" i="4"/>
  <c r="AG284" i="4"/>
  <c r="AK284" i="4"/>
  <c r="AO284" i="4"/>
  <c r="A285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R285" i="4"/>
  <c r="S285" i="4"/>
  <c r="T285" i="4"/>
  <c r="W285" i="4"/>
  <c r="X285" i="4"/>
  <c r="AB285" i="4"/>
  <c r="AF285" i="4"/>
  <c r="AJ285" i="4"/>
  <c r="AN285" i="4"/>
  <c r="A286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R286" i="4"/>
  <c r="S286" i="4"/>
  <c r="W286" i="4"/>
  <c r="AA286" i="4"/>
  <c r="AE286" i="4"/>
  <c r="AI286" i="4"/>
  <c r="AM286" i="4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P250" i="4" s="1"/>
  <c r="Q250" i="3"/>
  <c r="Q250" i="4" s="1"/>
  <c r="R250" i="3"/>
  <c r="S250" i="3"/>
  <c r="T250" i="3"/>
  <c r="T250" i="4" s="1"/>
  <c r="U250" i="3"/>
  <c r="U250" i="4" s="1"/>
  <c r="V250" i="3"/>
  <c r="V250" i="4" s="1"/>
  <c r="W250" i="3"/>
  <c r="X250" i="3"/>
  <c r="X250" i="4" s="1"/>
  <c r="Y250" i="3"/>
  <c r="Y250" i="4" s="1"/>
  <c r="Z250" i="3"/>
  <c r="Z250" i="4" s="1"/>
  <c r="AA250" i="3"/>
  <c r="AA250" i="4" s="1"/>
  <c r="AB250" i="3"/>
  <c r="AB250" i="4" s="1"/>
  <c r="AC250" i="3"/>
  <c r="AC250" i="4" s="1"/>
  <c r="AD250" i="3"/>
  <c r="AD250" i="4" s="1"/>
  <c r="AE250" i="3"/>
  <c r="AE250" i="4" s="1"/>
  <c r="AF250" i="3"/>
  <c r="AF250" i="4" s="1"/>
  <c r="AG250" i="3"/>
  <c r="AG250" i="4" s="1"/>
  <c r="AH250" i="3"/>
  <c r="AH250" i="4" s="1"/>
  <c r="AI250" i="3"/>
  <c r="AI250" i="4" s="1"/>
  <c r="AJ250" i="3"/>
  <c r="AJ250" i="4" s="1"/>
  <c r="AK250" i="3"/>
  <c r="AK250" i="4" s="1"/>
  <c r="AL250" i="3"/>
  <c r="AL250" i="4" s="1"/>
  <c r="AM250" i="3"/>
  <c r="AM250" i="4" s="1"/>
  <c r="AN250" i="3"/>
  <c r="AN250" i="4" s="1"/>
  <c r="AO250" i="3"/>
  <c r="AO250" i="4" s="1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P251" i="4" s="1"/>
  <c r="Q251" i="3"/>
  <c r="Q251" i="4" s="1"/>
  <c r="R251" i="3"/>
  <c r="S251" i="3"/>
  <c r="T251" i="3"/>
  <c r="T251" i="4" s="1"/>
  <c r="U251" i="3"/>
  <c r="U251" i="4" s="1"/>
  <c r="V251" i="3"/>
  <c r="V251" i="4" s="1"/>
  <c r="W251" i="3"/>
  <c r="X251" i="3"/>
  <c r="X251" i="4" s="1"/>
  <c r="Y251" i="3"/>
  <c r="Y251" i="4" s="1"/>
  <c r="Z251" i="3"/>
  <c r="Z251" i="4" s="1"/>
  <c r="AA251" i="3"/>
  <c r="AA251" i="4" s="1"/>
  <c r="AB251" i="3"/>
  <c r="AB251" i="4" s="1"/>
  <c r="AC251" i="3"/>
  <c r="AC251" i="4" s="1"/>
  <c r="AD251" i="3"/>
  <c r="AD251" i="4" s="1"/>
  <c r="AE251" i="3"/>
  <c r="AE251" i="4" s="1"/>
  <c r="AF251" i="3"/>
  <c r="AF251" i="4" s="1"/>
  <c r="AG251" i="3"/>
  <c r="AG251" i="4" s="1"/>
  <c r="AH251" i="3"/>
  <c r="AH251" i="4" s="1"/>
  <c r="AI251" i="3"/>
  <c r="AI251" i="4" s="1"/>
  <c r="AJ251" i="3"/>
  <c r="AJ251" i="4" s="1"/>
  <c r="AK251" i="3"/>
  <c r="AK251" i="4" s="1"/>
  <c r="AL251" i="3"/>
  <c r="AL251" i="4" s="1"/>
  <c r="AM251" i="3"/>
  <c r="AM251" i="4" s="1"/>
  <c r="AN251" i="3"/>
  <c r="AN251" i="4" s="1"/>
  <c r="AO251" i="3"/>
  <c r="AO251" i="4" s="1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P252" i="4" s="1"/>
  <c r="Q252" i="3"/>
  <c r="Q252" i="4" s="1"/>
  <c r="R252" i="3"/>
  <c r="S252" i="3"/>
  <c r="T252" i="3"/>
  <c r="T252" i="4" s="1"/>
  <c r="U252" i="3"/>
  <c r="U252" i="4" s="1"/>
  <c r="V252" i="3"/>
  <c r="V252" i="4" s="1"/>
  <c r="W252" i="3"/>
  <c r="X252" i="3"/>
  <c r="X252" i="4" s="1"/>
  <c r="Y252" i="3"/>
  <c r="Y252" i="4" s="1"/>
  <c r="Z252" i="3"/>
  <c r="Z252" i="4" s="1"/>
  <c r="AA252" i="3"/>
  <c r="AA252" i="4" s="1"/>
  <c r="AB252" i="3"/>
  <c r="AB252" i="4" s="1"/>
  <c r="AC252" i="3"/>
  <c r="AC252" i="4" s="1"/>
  <c r="AD252" i="3"/>
  <c r="AD252" i="4" s="1"/>
  <c r="AE252" i="3"/>
  <c r="AE252" i="4" s="1"/>
  <c r="AF252" i="3"/>
  <c r="AF252" i="4" s="1"/>
  <c r="AG252" i="3"/>
  <c r="AG252" i="4" s="1"/>
  <c r="AH252" i="3"/>
  <c r="AI252" i="3"/>
  <c r="AI252" i="4" s="1"/>
  <c r="AJ252" i="3"/>
  <c r="AJ252" i="4" s="1"/>
  <c r="AK252" i="3"/>
  <c r="AK252" i="4" s="1"/>
  <c r="AL252" i="3"/>
  <c r="AL252" i="4" s="1"/>
  <c r="AM252" i="3"/>
  <c r="AM252" i="4" s="1"/>
  <c r="AN252" i="3"/>
  <c r="AN252" i="4" s="1"/>
  <c r="AO252" i="3"/>
  <c r="AO252" i="4" s="1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P253" i="4" s="1"/>
  <c r="Q253" i="3"/>
  <c r="Q253" i="4" s="1"/>
  <c r="R253" i="3"/>
  <c r="S253" i="3"/>
  <c r="T253" i="3"/>
  <c r="T253" i="4" s="1"/>
  <c r="U253" i="3"/>
  <c r="U253" i="4" s="1"/>
  <c r="V253" i="3"/>
  <c r="V253" i="4" s="1"/>
  <c r="W253" i="3"/>
  <c r="X253" i="3"/>
  <c r="X253" i="4" s="1"/>
  <c r="Y253" i="3"/>
  <c r="Y253" i="4" s="1"/>
  <c r="Z253" i="3"/>
  <c r="Z253" i="4" s="1"/>
  <c r="AA253" i="3"/>
  <c r="AA253" i="4" s="1"/>
  <c r="AB253" i="3"/>
  <c r="AB253" i="4" s="1"/>
  <c r="AC253" i="3"/>
  <c r="AC253" i="4" s="1"/>
  <c r="AD253" i="3"/>
  <c r="AD253" i="4" s="1"/>
  <c r="AE253" i="3"/>
  <c r="AE253" i="4" s="1"/>
  <c r="AF253" i="3"/>
  <c r="AF253" i="4" s="1"/>
  <c r="AG253" i="3"/>
  <c r="AG253" i="4" s="1"/>
  <c r="AH253" i="3"/>
  <c r="AH253" i="4" s="1"/>
  <c r="AI253" i="3"/>
  <c r="AI253" i="4" s="1"/>
  <c r="AJ253" i="3"/>
  <c r="AJ253" i="4" s="1"/>
  <c r="AK253" i="3"/>
  <c r="AK253" i="4" s="1"/>
  <c r="AL253" i="3"/>
  <c r="AL253" i="4" s="1"/>
  <c r="AM253" i="3"/>
  <c r="AM253" i="4" s="1"/>
  <c r="AN253" i="3"/>
  <c r="AN253" i="4" s="1"/>
  <c r="AO253" i="3"/>
  <c r="AO253" i="4" s="1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P254" i="4" s="1"/>
  <c r="Q254" i="3"/>
  <c r="Q254" i="4" s="1"/>
  <c r="R254" i="3"/>
  <c r="S254" i="3"/>
  <c r="T254" i="3"/>
  <c r="T254" i="4" s="1"/>
  <c r="U254" i="3"/>
  <c r="U254" i="4" s="1"/>
  <c r="V254" i="3"/>
  <c r="V254" i="4" s="1"/>
  <c r="W254" i="3"/>
  <c r="X254" i="3"/>
  <c r="X254" i="4" s="1"/>
  <c r="Y254" i="3"/>
  <c r="Y254" i="4" s="1"/>
  <c r="Z254" i="3"/>
  <c r="Z254" i="4" s="1"/>
  <c r="AA254" i="3"/>
  <c r="AA254" i="4" s="1"/>
  <c r="AB254" i="3"/>
  <c r="AB254" i="4" s="1"/>
  <c r="AC254" i="3"/>
  <c r="AC254" i="4" s="1"/>
  <c r="AD254" i="3"/>
  <c r="AD254" i="4" s="1"/>
  <c r="AE254" i="3"/>
  <c r="AE254" i="4" s="1"/>
  <c r="AF254" i="3"/>
  <c r="AF254" i="4" s="1"/>
  <c r="AG254" i="3"/>
  <c r="AG254" i="4" s="1"/>
  <c r="AH254" i="3"/>
  <c r="AH254" i="4" s="1"/>
  <c r="AI254" i="3"/>
  <c r="AI254" i="4" s="1"/>
  <c r="AJ254" i="3"/>
  <c r="AJ254" i="4" s="1"/>
  <c r="AK254" i="3"/>
  <c r="AK254" i="4" s="1"/>
  <c r="AL254" i="3"/>
  <c r="AL254" i="4" s="1"/>
  <c r="AM254" i="3"/>
  <c r="AM254" i="4" s="1"/>
  <c r="AN254" i="3"/>
  <c r="AN254" i="4" s="1"/>
  <c r="AO254" i="3"/>
  <c r="AO254" i="4" s="1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P255" i="4" s="1"/>
  <c r="Q255" i="3"/>
  <c r="Q255" i="4" s="1"/>
  <c r="R255" i="3"/>
  <c r="S255" i="3"/>
  <c r="T255" i="3"/>
  <c r="T255" i="4" s="1"/>
  <c r="U255" i="3"/>
  <c r="U255" i="4" s="1"/>
  <c r="V255" i="3"/>
  <c r="V255" i="4" s="1"/>
  <c r="W255" i="3"/>
  <c r="X255" i="3"/>
  <c r="X255" i="4" s="1"/>
  <c r="Y255" i="3"/>
  <c r="Y255" i="4" s="1"/>
  <c r="Z255" i="3"/>
  <c r="Z255" i="4" s="1"/>
  <c r="AA255" i="3"/>
  <c r="AA255" i="4" s="1"/>
  <c r="AB255" i="3"/>
  <c r="AB255" i="4" s="1"/>
  <c r="AC255" i="3"/>
  <c r="AC255" i="4" s="1"/>
  <c r="AD255" i="3"/>
  <c r="AD255" i="4" s="1"/>
  <c r="AE255" i="3"/>
  <c r="AE255" i="4" s="1"/>
  <c r="AF255" i="3"/>
  <c r="AF255" i="4" s="1"/>
  <c r="AG255" i="3"/>
  <c r="AG255" i="4" s="1"/>
  <c r="AH255" i="3"/>
  <c r="AH255" i="4" s="1"/>
  <c r="AI255" i="3"/>
  <c r="AI255" i="4" s="1"/>
  <c r="AJ255" i="3"/>
  <c r="AJ255" i="4" s="1"/>
  <c r="AK255" i="3"/>
  <c r="AK255" i="4" s="1"/>
  <c r="AL255" i="3"/>
  <c r="AL255" i="4" s="1"/>
  <c r="AM255" i="3"/>
  <c r="AM255" i="4" s="1"/>
  <c r="AN255" i="3"/>
  <c r="AN255" i="4" s="1"/>
  <c r="AO255" i="3"/>
  <c r="AO255" i="4" s="1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P256" i="4" s="1"/>
  <c r="Q256" i="3"/>
  <c r="Q256" i="4" s="1"/>
  <c r="R256" i="3"/>
  <c r="S256" i="3"/>
  <c r="T256" i="3"/>
  <c r="T256" i="4" s="1"/>
  <c r="U256" i="3"/>
  <c r="U256" i="4" s="1"/>
  <c r="V256" i="3"/>
  <c r="V256" i="4" s="1"/>
  <c r="W256" i="3"/>
  <c r="X256" i="3"/>
  <c r="X256" i="4" s="1"/>
  <c r="Y256" i="3"/>
  <c r="Y256" i="4" s="1"/>
  <c r="Z256" i="3"/>
  <c r="Z256" i="4" s="1"/>
  <c r="AA256" i="3"/>
  <c r="AA256" i="4" s="1"/>
  <c r="AB256" i="3"/>
  <c r="AB256" i="4" s="1"/>
  <c r="AC256" i="3"/>
  <c r="AC256" i="4" s="1"/>
  <c r="AD256" i="3"/>
  <c r="AD256" i="4" s="1"/>
  <c r="AE256" i="3"/>
  <c r="AE256" i="4" s="1"/>
  <c r="AF256" i="3"/>
  <c r="AF256" i="4" s="1"/>
  <c r="AG256" i="3"/>
  <c r="AG256" i="4" s="1"/>
  <c r="AH256" i="3"/>
  <c r="AH256" i="4" s="1"/>
  <c r="AI256" i="3"/>
  <c r="AI256" i="4" s="1"/>
  <c r="AJ256" i="3"/>
  <c r="AJ256" i="4" s="1"/>
  <c r="AK256" i="3"/>
  <c r="AK256" i="4" s="1"/>
  <c r="AL256" i="3"/>
  <c r="AL256" i="4" s="1"/>
  <c r="AM256" i="3"/>
  <c r="AM256" i="4" s="1"/>
  <c r="AN256" i="3"/>
  <c r="AN256" i="4" s="1"/>
  <c r="AO256" i="3"/>
  <c r="AO256" i="4" s="1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P257" i="4" s="1"/>
  <c r="Q257" i="3"/>
  <c r="Q257" i="4" s="1"/>
  <c r="R257" i="3"/>
  <c r="S257" i="3"/>
  <c r="T257" i="3"/>
  <c r="T257" i="4" s="1"/>
  <c r="U257" i="3"/>
  <c r="U257" i="4" s="1"/>
  <c r="V257" i="3"/>
  <c r="V257" i="4" s="1"/>
  <c r="W257" i="3"/>
  <c r="X257" i="3"/>
  <c r="X257" i="4" s="1"/>
  <c r="Y257" i="3"/>
  <c r="Y257" i="4" s="1"/>
  <c r="Z257" i="3"/>
  <c r="Z257" i="4" s="1"/>
  <c r="AA257" i="3"/>
  <c r="AA257" i="4" s="1"/>
  <c r="AB257" i="3"/>
  <c r="AB257" i="4" s="1"/>
  <c r="AC257" i="3"/>
  <c r="AC257" i="4" s="1"/>
  <c r="AD257" i="3"/>
  <c r="AD257" i="4" s="1"/>
  <c r="AE257" i="3"/>
  <c r="AE257" i="4" s="1"/>
  <c r="AF257" i="3"/>
  <c r="AF257" i="4" s="1"/>
  <c r="AG257" i="3"/>
  <c r="AG257" i="4" s="1"/>
  <c r="AH257" i="3"/>
  <c r="AH257" i="4" s="1"/>
  <c r="AI257" i="3"/>
  <c r="AI257" i="4" s="1"/>
  <c r="AJ257" i="3"/>
  <c r="AJ257" i="4" s="1"/>
  <c r="AK257" i="3"/>
  <c r="AK257" i="4" s="1"/>
  <c r="AL257" i="3"/>
  <c r="AL257" i="4" s="1"/>
  <c r="AM257" i="3"/>
  <c r="AM257" i="4" s="1"/>
  <c r="AN257" i="3"/>
  <c r="AN257" i="4" s="1"/>
  <c r="AO257" i="3"/>
  <c r="AO257" i="4" s="1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P258" i="4" s="1"/>
  <c r="Q258" i="3"/>
  <c r="Q258" i="4" s="1"/>
  <c r="R258" i="3"/>
  <c r="S258" i="3"/>
  <c r="T258" i="3"/>
  <c r="T258" i="4" s="1"/>
  <c r="U258" i="3"/>
  <c r="U258" i="4" s="1"/>
  <c r="V258" i="3"/>
  <c r="V258" i="4" s="1"/>
  <c r="W258" i="3"/>
  <c r="X258" i="3"/>
  <c r="X258" i="4" s="1"/>
  <c r="Y258" i="3"/>
  <c r="Y258" i="4" s="1"/>
  <c r="Z258" i="3"/>
  <c r="Z258" i="4" s="1"/>
  <c r="AA258" i="3"/>
  <c r="AA258" i="4" s="1"/>
  <c r="AB258" i="3"/>
  <c r="AB258" i="4" s="1"/>
  <c r="AC258" i="3"/>
  <c r="AC258" i="4" s="1"/>
  <c r="AD258" i="3"/>
  <c r="AD258" i="4" s="1"/>
  <c r="AE258" i="3"/>
  <c r="AE258" i="4" s="1"/>
  <c r="AF258" i="3"/>
  <c r="AF258" i="4" s="1"/>
  <c r="AG258" i="3"/>
  <c r="AG258" i="4" s="1"/>
  <c r="AH258" i="3"/>
  <c r="AH258" i="4" s="1"/>
  <c r="AI258" i="3"/>
  <c r="AI258" i="4" s="1"/>
  <c r="AJ258" i="3"/>
  <c r="AJ258" i="4" s="1"/>
  <c r="AK258" i="3"/>
  <c r="AK258" i="4" s="1"/>
  <c r="AL258" i="3"/>
  <c r="AL258" i="4" s="1"/>
  <c r="AM258" i="3"/>
  <c r="AM258" i="4" s="1"/>
  <c r="AN258" i="3"/>
  <c r="AN258" i="4" s="1"/>
  <c r="AO258" i="3"/>
  <c r="AO258" i="4" s="1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P259" i="4" s="1"/>
  <c r="Q259" i="3"/>
  <c r="Q259" i="4" s="1"/>
  <c r="R259" i="3"/>
  <c r="S259" i="3"/>
  <c r="T259" i="3"/>
  <c r="T259" i="4" s="1"/>
  <c r="U259" i="3"/>
  <c r="U259" i="4" s="1"/>
  <c r="V259" i="3"/>
  <c r="V259" i="4" s="1"/>
  <c r="W259" i="3"/>
  <c r="X259" i="3"/>
  <c r="X259" i="4" s="1"/>
  <c r="Y259" i="3"/>
  <c r="Y259" i="4" s="1"/>
  <c r="Z259" i="3"/>
  <c r="Z259" i="4" s="1"/>
  <c r="AA259" i="3"/>
  <c r="AA259" i="4" s="1"/>
  <c r="AB259" i="3"/>
  <c r="AB259" i="4" s="1"/>
  <c r="AC259" i="3"/>
  <c r="AC259" i="4" s="1"/>
  <c r="AD259" i="3"/>
  <c r="AD259" i="4" s="1"/>
  <c r="AE259" i="3"/>
  <c r="AE259" i="4" s="1"/>
  <c r="AF259" i="3"/>
  <c r="AF259" i="4" s="1"/>
  <c r="AG259" i="3"/>
  <c r="AG259" i="4" s="1"/>
  <c r="AH259" i="3"/>
  <c r="AH259" i="4" s="1"/>
  <c r="AI259" i="3"/>
  <c r="AI259" i="4" s="1"/>
  <c r="AJ259" i="3"/>
  <c r="AJ259" i="4" s="1"/>
  <c r="AK259" i="3"/>
  <c r="AK259" i="4" s="1"/>
  <c r="AL259" i="3"/>
  <c r="AL259" i="4" s="1"/>
  <c r="AM259" i="3"/>
  <c r="AM259" i="4" s="1"/>
  <c r="AN259" i="3"/>
  <c r="AN259" i="4" s="1"/>
  <c r="AO259" i="3"/>
  <c r="AO259" i="4" s="1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P260" i="4" s="1"/>
  <c r="Q260" i="3"/>
  <c r="Q260" i="4" s="1"/>
  <c r="R260" i="3"/>
  <c r="S260" i="3"/>
  <c r="T260" i="3"/>
  <c r="T260" i="4" s="1"/>
  <c r="U260" i="3"/>
  <c r="U260" i="4" s="1"/>
  <c r="V260" i="3"/>
  <c r="V260" i="4" s="1"/>
  <c r="W260" i="3"/>
  <c r="X260" i="3"/>
  <c r="X260" i="4" s="1"/>
  <c r="Y260" i="3"/>
  <c r="Y260" i="4" s="1"/>
  <c r="Z260" i="3"/>
  <c r="Z260" i="4" s="1"/>
  <c r="AA260" i="3"/>
  <c r="AA260" i="4" s="1"/>
  <c r="AB260" i="3"/>
  <c r="AB260" i="4" s="1"/>
  <c r="AC260" i="3"/>
  <c r="AC260" i="4" s="1"/>
  <c r="AD260" i="3"/>
  <c r="AD260" i="4" s="1"/>
  <c r="AE260" i="3"/>
  <c r="AE260" i="4" s="1"/>
  <c r="AF260" i="3"/>
  <c r="AF260" i="4" s="1"/>
  <c r="AG260" i="3"/>
  <c r="AG260" i="4" s="1"/>
  <c r="AH260" i="3"/>
  <c r="AI260" i="3"/>
  <c r="AI260" i="4" s="1"/>
  <c r="AJ260" i="3"/>
  <c r="AJ260" i="4" s="1"/>
  <c r="AK260" i="3"/>
  <c r="AK260" i="4" s="1"/>
  <c r="AL260" i="3"/>
  <c r="AL260" i="4" s="1"/>
  <c r="AM260" i="3"/>
  <c r="AM260" i="4" s="1"/>
  <c r="AN260" i="3"/>
  <c r="AN260" i="4" s="1"/>
  <c r="AO260" i="3"/>
  <c r="AO260" i="4" s="1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P261" i="4" s="1"/>
  <c r="Q261" i="3"/>
  <c r="Q261" i="4" s="1"/>
  <c r="R261" i="3"/>
  <c r="S261" i="3"/>
  <c r="T261" i="3"/>
  <c r="T261" i="4" s="1"/>
  <c r="U261" i="3"/>
  <c r="U261" i="4" s="1"/>
  <c r="V261" i="3"/>
  <c r="V261" i="4" s="1"/>
  <c r="W261" i="3"/>
  <c r="X261" i="3"/>
  <c r="X261" i="4" s="1"/>
  <c r="Y261" i="3"/>
  <c r="Y261" i="4" s="1"/>
  <c r="Z261" i="3"/>
  <c r="Z261" i="4" s="1"/>
  <c r="AA261" i="3"/>
  <c r="AA261" i="4" s="1"/>
  <c r="AB261" i="3"/>
  <c r="AB261" i="4" s="1"/>
  <c r="AC261" i="3"/>
  <c r="AC261" i="4" s="1"/>
  <c r="AD261" i="3"/>
  <c r="AD261" i="4" s="1"/>
  <c r="AE261" i="3"/>
  <c r="AE261" i="4" s="1"/>
  <c r="AF261" i="3"/>
  <c r="AF261" i="4" s="1"/>
  <c r="AG261" i="3"/>
  <c r="AG261" i="4" s="1"/>
  <c r="AH261" i="3"/>
  <c r="AH261" i="4" s="1"/>
  <c r="AI261" i="3"/>
  <c r="AI261" i="4" s="1"/>
  <c r="AJ261" i="3"/>
  <c r="AJ261" i="4" s="1"/>
  <c r="AK261" i="3"/>
  <c r="AK261" i="4" s="1"/>
  <c r="AL261" i="3"/>
  <c r="AL261" i="4" s="1"/>
  <c r="AM261" i="3"/>
  <c r="AM261" i="4" s="1"/>
  <c r="AN261" i="3"/>
  <c r="AN261" i="4" s="1"/>
  <c r="AO261" i="3"/>
  <c r="AO261" i="4" s="1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P262" i="4" s="1"/>
  <c r="Q262" i="3"/>
  <c r="Q262" i="4" s="1"/>
  <c r="R262" i="3"/>
  <c r="S262" i="3"/>
  <c r="T262" i="3"/>
  <c r="T262" i="4" s="1"/>
  <c r="U262" i="3"/>
  <c r="U262" i="4" s="1"/>
  <c r="V262" i="3"/>
  <c r="V262" i="4" s="1"/>
  <c r="W262" i="3"/>
  <c r="X262" i="3"/>
  <c r="X262" i="4" s="1"/>
  <c r="Y262" i="3"/>
  <c r="Y262" i="4" s="1"/>
  <c r="Z262" i="3"/>
  <c r="Z262" i="4" s="1"/>
  <c r="AA262" i="3"/>
  <c r="AA262" i="4" s="1"/>
  <c r="AB262" i="3"/>
  <c r="AB262" i="4" s="1"/>
  <c r="AC262" i="3"/>
  <c r="AC262" i="4" s="1"/>
  <c r="AD262" i="3"/>
  <c r="AD262" i="4" s="1"/>
  <c r="AE262" i="3"/>
  <c r="AE262" i="4" s="1"/>
  <c r="AF262" i="3"/>
  <c r="AF262" i="4" s="1"/>
  <c r="AG262" i="3"/>
  <c r="AG262" i="4" s="1"/>
  <c r="AH262" i="3"/>
  <c r="AH262" i="4" s="1"/>
  <c r="AI262" i="3"/>
  <c r="AI262" i="4" s="1"/>
  <c r="AJ262" i="3"/>
  <c r="AJ262" i="4" s="1"/>
  <c r="AK262" i="3"/>
  <c r="AK262" i="4" s="1"/>
  <c r="AL262" i="3"/>
  <c r="AL262" i="4" s="1"/>
  <c r="AM262" i="3"/>
  <c r="AM262" i="4" s="1"/>
  <c r="AN262" i="3"/>
  <c r="AN262" i="4" s="1"/>
  <c r="AO262" i="3"/>
  <c r="AO262" i="4" s="1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P263" i="4" s="1"/>
  <c r="Q263" i="3"/>
  <c r="Q263" i="4" s="1"/>
  <c r="R263" i="3"/>
  <c r="S263" i="3"/>
  <c r="T263" i="3"/>
  <c r="T263" i="4" s="1"/>
  <c r="U263" i="3"/>
  <c r="U263" i="4" s="1"/>
  <c r="V263" i="3"/>
  <c r="V263" i="4" s="1"/>
  <c r="W263" i="3"/>
  <c r="X263" i="3"/>
  <c r="X263" i="4" s="1"/>
  <c r="Y263" i="3"/>
  <c r="Y263" i="4" s="1"/>
  <c r="Z263" i="3"/>
  <c r="Z263" i="4" s="1"/>
  <c r="AA263" i="3"/>
  <c r="AA263" i="4" s="1"/>
  <c r="AB263" i="3"/>
  <c r="AB263" i="4" s="1"/>
  <c r="AC263" i="3"/>
  <c r="AC263" i="4" s="1"/>
  <c r="AD263" i="3"/>
  <c r="AD263" i="4" s="1"/>
  <c r="AE263" i="3"/>
  <c r="AE263" i="4" s="1"/>
  <c r="AF263" i="3"/>
  <c r="AF263" i="4" s="1"/>
  <c r="AG263" i="3"/>
  <c r="AG263" i="4" s="1"/>
  <c r="AH263" i="3"/>
  <c r="AH263" i="4" s="1"/>
  <c r="AI263" i="3"/>
  <c r="AI263" i="4" s="1"/>
  <c r="AJ263" i="3"/>
  <c r="AJ263" i="4" s="1"/>
  <c r="AK263" i="3"/>
  <c r="AK263" i="4" s="1"/>
  <c r="AL263" i="3"/>
  <c r="AL263" i="4" s="1"/>
  <c r="AM263" i="3"/>
  <c r="AM263" i="4" s="1"/>
  <c r="AN263" i="3"/>
  <c r="AN263" i="4" s="1"/>
  <c r="AO263" i="3"/>
  <c r="AO263" i="4" s="1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P264" i="4" s="1"/>
  <c r="Q264" i="3"/>
  <c r="Q264" i="4" s="1"/>
  <c r="R264" i="3"/>
  <c r="S264" i="3"/>
  <c r="T264" i="3"/>
  <c r="T264" i="4" s="1"/>
  <c r="U264" i="3"/>
  <c r="U264" i="4" s="1"/>
  <c r="V264" i="3"/>
  <c r="V264" i="4" s="1"/>
  <c r="W264" i="3"/>
  <c r="X264" i="3"/>
  <c r="X264" i="4" s="1"/>
  <c r="Y264" i="3"/>
  <c r="Y264" i="4" s="1"/>
  <c r="Z264" i="3"/>
  <c r="Z264" i="4" s="1"/>
  <c r="AA264" i="3"/>
  <c r="AA264" i="4" s="1"/>
  <c r="AB264" i="3"/>
  <c r="AB264" i="4" s="1"/>
  <c r="AC264" i="3"/>
  <c r="AC264" i="4" s="1"/>
  <c r="AD264" i="3"/>
  <c r="AD264" i="4" s="1"/>
  <c r="AE264" i="3"/>
  <c r="AE264" i="4" s="1"/>
  <c r="AF264" i="3"/>
  <c r="AF264" i="4" s="1"/>
  <c r="AG264" i="3"/>
  <c r="AG264" i="4" s="1"/>
  <c r="AH264" i="3"/>
  <c r="AH264" i="4" s="1"/>
  <c r="AI264" i="3"/>
  <c r="AI264" i="4" s="1"/>
  <c r="AJ264" i="3"/>
  <c r="AJ264" i="4" s="1"/>
  <c r="AK264" i="3"/>
  <c r="AK264" i="4" s="1"/>
  <c r="AL264" i="3"/>
  <c r="AL264" i="4" s="1"/>
  <c r="AM264" i="3"/>
  <c r="AM264" i="4" s="1"/>
  <c r="AN264" i="3"/>
  <c r="AN264" i="4" s="1"/>
  <c r="AO264" i="3"/>
  <c r="AO264" i="4" s="1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P265" i="4" s="1"/>
  <c r="Q265" i="3"/>
  <c r="Q265" i="4" s="1"/>
  <c r="R265" i="3"/>
  <c r="S265" i="3"/>
  <c r="T265" i="3"/>
  <c r="T265" i="4" s="1"/>
  <c r="U265" i="3"/>
  <c r="U265" i="4" s="1"/>
  <c r="V265" i="3"/>
  <c r="V265" i="4" s="1"/>
  <c r="W265" i="3"/>
  <c r="X265" i="3"/>
  <c r="X265" i="4" s="1"/>
  <c r="Y265" i="3"/>
  <c r="Y265" i="4" s="1"/>
  <c r="Z265" i="3"/>
  <c r="Z265" i="4" s="1"/>
  <c r="AA265" i="3"/>
  <c r="AA265" i="4" s="1"/>
  <c r="AB265" i="3"/>
  <c r="AB265" i="4" s="1"/>
  <c r="AC265" i="3"/>
  <c r="AC265" i="4" s="1"/>
  <c r="AD265" i="3"/>
  <c r="AD265" i="4" s="1"/>
  <c r="AE265" i="3"/>
  <c r="AE265" i="4" s="1"/>
  <c r="AF265" i="3"/>
  <c r="AF265" i="4" s="1"/>
  <c r="AG265" i="3"/>
  <c r="AG265" i="4" s="1"/>
  <c r="AH265" i="3"/>
  <c r="AH265" i="4" s="1"/>
  <c r="AI265" i="3"/>
  <c r="AI265" i="4" s="1"/>
  <c r="AJ265" i="3"/>
  <c r="AJ265" i="4" s="1"/>
  <c r="AK265" i="3"/>
  <c r="AK265" i="4" s="1"/>
  <c r="AL265" i="3"/>
  <c r="AL265" i="4" s="1"/>
  <c r="AM265" i="3"/>
  <c r="AM265" i="4" s="1"/>
  <c r="AN265" i="3"/>
  <c r="AN265" i="4" s="1"/>
  <c r="AO265" i="3"/>
  <c r="AO265" i="4" s="1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P266" i="4" s="1"/>
  <c r="Q266" i="3"/>
  <c r="Q266" i="4" s="1"/>
  <c r="R266" i="3"/>
  <c r="S266" i="3"/>
  <c r="T266" i="3"/>
  <c r="T266" i="4" s="1"/>
  <c r="U266" i="3"/>
  <c r="U266" i="4" s="1"/>
  <c r="V266" i="3"/>
  <c r="V266" i="4" s="1"/>
  <c r="W266" i="3"/>
  <c r="X266" i="3"/>
  <c r="X266" i="4" s="1"/>
  <c r="Y266" i="3"/>
  <c r="Y266" i="4" s="1"/>
  <c r="Z266" i="3"/>
  <c r="Z266" i="4" s="1"/>
  <c r="AA266" i="3"/>
  <c r="AA266" i="4" s="1"/>
  <c r="AB266" i="3"/>
  <c r="AB266" i="4" s="1"/>
  <c r="AC266" i="3"/>
  <c r="AC266" i="4" s="1"/>
  <c r="AD266" i="3"/>
  <c r="AD266" i="4" s="1"/>
  <c r="AE266" i="3"/>
  <c r="AE266" i="4" s="1"/>
  <c r="AF266" i="3"/>
  <c r="AF266" i="4" s="1"/>
  <c r="AG266" i="3"/>
  <c r="AG266" i="4" s="1"/>
  <c r="AH266" i="3"/>
  <c r="AH266" i="4" s="1"/>
  <c r="AI266" i="3"/>
  <c r="AI266" i="4" s="1"/>
  <c r="AJ266" i="3"/>
  <c r="AJ266" i="4" s="1"/>
  <c r="AK266" i="3"/>
  <c r="AK266" i="4" s="1"/>
  <c r="AL266" i="3"/>
  <c r="AL266" i="4" s="1"/>
  <c r="AM266" i="3"/>
  <c r="AN266" i="3"/>
  <c r="AN266" i="4" s="1"/>
  <c r="AO266" i="3"/>
  <c r="AO266" i="4" s="1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P267" i="4" s="1"/>
  <c r="Q267" i="3"/>
  <c r="Q267" i="4" s="1"/>
  <c r="R267" i="3"/>
  <c r="S267" i="3"/>
  <c r="T267" i="3"/>
  <c r="T267" i="4" s="1"/>
  <c r="U267" i="3"/>
  <c r="U267" i="4" s="1"/>
  <c r="V267" i="3"/>
  <c r="V267" i="4" s="1"/>
  <c r="W267" i="3"/>
  <c r="X267" i="3"/>
  <c r="X267" i="4" s="1"/>
  <c r="Y267" i="3"/>
  <c r="Y267" i="4" s="1"/>
  <c r="Z267" i="3"/>
  <c r="Z267" i="4" s="1"/>
  <c r="AA267" i="3"/>
  <c r="AA267" i="4" s="1"/>
  <c r="AB267" i="3"/>
  <c r="AB267" i="4" s="1"/>
  <c r="AC267" i="3"/>
  <c r="AC267" i="4" s="1"/>
  <c r="AD267" i="3"/>
  <c r="AD267" i="4" s="1"/>
  <c r="AE267" i="3"/>
  <c r="AE267" i="4" s="1"/>
  <c r="AF267" i="3"/>
  <c r="AF267" i="4" s="1"/>
  <c r="AG267" i="3"/>
  <c r="AG267" i="4" s="1"/>
  <c r="AH267" i="3"/>
  <c r="AH267" i="4" s="1"/>
  <c r="AI267" i="3"/>
  <c r="AI267" i="4" s="1"/>
  <c r="AJ267" i="3"/>
  <c r="AJ267" i="4" s="1"/>
  <c r="AK267" i="3"/>
  <c r="AK267" i="4" s="1"/>
  <c r="AL267" i="3"/>
  <c r="AL267" i="4" s="1"/>
  <c r="AM267" i="3"/>
  <c r="AM267" i="4" s="1"/>
  <c r="AN267" i="3"/>
  <c r="AN267" i="4" s="1"/>
  <c r="AO267" i="3"/>
  <c r="AO267" i="4" s="1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P268" i="4" s="1"/>
  <c r="Q268" i="3"/>
  <c r="Q268" i="4" s="1"/>
  <c r="R268" i="3"/>
  <c r="S268" i="3"/>
  <c r="T268" i="3"/>
  <c r="T268" i="4" s="1"/>
  <c r="U268" i="3"/>
  <c r="U268" i="4" s="1"/>
  <c r="V268" i="3"/>
  <c r="V268" i="4" s="1"/>
  <c r="W268" i="3"/>
  <c r="X268" i="3"/>
  <c r="X268" i="4" s="1"/>
  <c r="Y268" i="3"/>
  <c r="Y268" i="4" s="1"/>
  <c r="Z268" i="3"/>
  <c r="Z268" i="4" s="1"/>
  <c r="AA268" i="3"/>
  <c r="AA268" i="4" s="1"/>
  <c r="AB268" i="3"/>
  <c r="AB268" i="4" s="1"/>
  <c r="AC268" i="3"/>
  <c r="AC268" i="4" s="1"/>
  <c r="AD268" i="3"/>
  <c r="AD268" i="4" s="1"/>
  <c r="AE268" i="3"/>
  <c r="AE268" i="4" s="1"/>
  <c r="AF268" i="3"/>
  <c r="AF268" i="4" s="1"/>
  <c r="AG268" i="3"/>
  <c r="AG268" i="4" s="1"/>
  <c r="AH268" i="3"/>
  <c r="AH268" i="4" s="1"/>
  <c r="AI268" i="3"/>
  <c r="AI268" i="4" s="1"/>
  <c r="AJ268" i="3"/>
  <c r="AJ268" i="4" s="1"/>
  <c r="AK268" i="3"/>
  <c r="AK268" i="4" s="1"/>
  <c r="AL268" i="3"/>
  <c r="AL268" i="4" s="1"/>
  <c r="AM268" i="3"/>
  <c r="AM268" i="4" s="1"/>
  <c r="AN268" i="3"/>
  <c r="AN268" i="4" s="1"/>
  <c r="AO268" i="3"/>
  <c r="AO268" i="4" s="1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P269" i="4" s="1"/>
  <c r="Q269" i="3"/>
  <c r="Q269" i="4" s="1"/>
  <c r="R269" i="3"/>
  <c r="S269" i="3"/>
  <c r="T269" i="3"/>
  <c r="T269" i="4" s="1"/>
  <c r="U269" i="3"/>
  <c r="U269" i="4" s="1"/>
  <c r="V269" i="3"/>
  <c r="V269" i="4" s="1"/>
  <c r="W269" i="3"/>
  <c r="X269" i="3"/>
  <c r="X269" i="4" s="1"/>
  <c r="Y269" i="3"/>
  <c r="Y269" i="4" s="1"/>
  <c r="Z269" i="3"/>
  <c r="Z269" i="4" s="1"/>
  <c r="AA269" i="3"/>
  <c r="AA269" i="4" s="1"/>
  <c r="AB269" i="3"/>
  <c r="AB269" i="4" s="1"/>
  <c r="AC269" i="3"/>
  <c r="AC269" i="4" s="1"/>
  <c r="AD269" i="3"/>
  <c r="AD269" i="4" s="1"/>
  <c r="AE269" i="3"/>
  <c r="AE269" i="4" s="1"/>
  <c r="AF269" i="3"/>
  <c r="AF269" i="4" s="1"/>
  <c r="AG269" i="3"/>
  <c r="AG269" i="4" s="1"/>
  <c r="AH269" i="3"/>
  <c r="AH269" i="4" s="1"/>
  <c r="AI269" i="3"/>
  <c r="AI269" i="4" s="1"/>
  <c r="AJ269" i="3"/>
  <c r="AJ269" i="4" s="1"/>
  <c r="AK269" i="3"/>
  <c r="AK269" i="4" s="1"/>
  <c r="AL269" i="3"/>
  <c r="AL269" i="4" s="1"/>
  <c r="AM269" i="3"/>
  <c r="AM269" i="4" s="1"/>
  <c r="AN269" i="3"/>
  <c r="AN269" i="4" s="1"/>
  <c r="AO269" i="3"/>
  <c r="AO269" i="4" s="1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P270" i="4" s="1"/>
  <c r="Q270" i="3"/>
  <c r="Q270" i="4" s="1"/>
  <c r="R270" i="3"/>
  <c r="S270" i="3"/>
  <c r="T270" i="3"/>
  <c r="T270" i="4" s="1"/>
  <c r="U270" i="3"/>
  <c r="U270" i="4" s="1"/>
  <c r="V270" i="3"/>
  <c r="V270" i="4" s="1"/>
  <c r="W270" i="3"/>
  <c r="X270" i="3"/>
  <c r="X270" i="4" s="1"/>
  <c r="Y270" i="3"/>
  <c r="Y270" i="4" s="1"/>
  <c r="Z270" i="3"/>
  <c r="Z270" i="4" s="1"/>
  <c r="AA270" i="3"/>
  <c r="AA270" i="4" s="1"/>
  <c r="AB270" i="3"/>
  <c r="AB270" i="4" s="1"/>
  <c r="AC270" i="3"/>
  <c r="AC270" i="4" s="1"/>
  <c r="AD270" i="3"/>
  <c r="AD270" i="4" s="1"/>
  <c r="AE270" i="3"/>
  <c r="AE270" i="4" s="1"/>
  <c r="AF270" i="3"/>
  <c r="AF270" i="4" s="1"/>
  <c r="AG270" i="3"/>
  <c r="AG270" i="4" s="1"/>
  <c r="AH270" i="3"/>
  <c r="AH270" i="4" s="1"/>
  <c r="AI270" i="3"/>
  <c r="AI270" i="4" s="1"/>
  <c r="AJ270" i="3"/>
  <c r="AJ270" i="4" s="1"/>
  <c r="AK270" i="3"/>
  <c r="AK270" i="4" s="1"/>
  <c r="AL270" i="3"/>
  <c r="AL270" i="4" s="1"/>
  <c r="AM270" i="3"/>
  <c r="AM270" i="4" s="1"/>
  <c r="AN270" i="3"/>
  <c r="AN270" i="4" s="1"/>
  <c r="AO270" i="3"/>
  <c r="AO270" i="4" s="1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P271" i="4" s="1"/>
  <c r="Q271" i="3"/>
  <c r="Q271" i="4" s="1"/>
  <c r="R271" i="3"/>
  <c r="S271" i="3"/>
  <c r="T271" i="3"/>
  <c r="T271" i="4" s="1"/>
  <c r="U271" i="3"/>
  <c r="U271" i="4" s="1"/>
  <c r="V271" i="3"/>
  <c r="V271" i="4" s="1"/>
  <c r="W271" i="3"/>
  <c r="X271" i="3"/>
  <c r="X271" i="4" s="1"/>
  <c r="Y271" i="3"/>
  <c r="Y271" i="4" s="1"/>
  <c r="Z271" i="3"/>
  <c r="Z271" i="4" s="1"/>
  <c r="AA271" i="3"/>
  <c r="AA271" i="4" s="1"/>
  <c r="AB271" i="3"/>
  <c r="AB271" i="4" s="1"/>
  <c r="AC271" i="3"/>
  <c r="AC271" i="4" s="1"/>
  <c r="AD271" i="3"/>
  <c r="AD271" i="4" s="1"/>
  <c r="AE271" i="3"/>
  <c r="AE271" i="4" s="1"/>
  <c r="AF271" i="3"/>
  <c r="AF271" i="4" s="1"/>
  <c r="AG271" i="3"/>
  <c r="AG271" i="4" s="1"/>
  <c r="AH271" i="3"/>
  <c r="AH271" i="4" s="1"/>
  <c r="AI271" i="3"/>
  <c r="AI271" i="4" s="1"/>
  <c r="AJ271" i="3"/>
  <c r="AJ271" i="4" s="1"/>
  <c r="AK271" i="3"/>
  <c r="AK271" i="4" s="1"/>
  <c r="AL271" i="3"/>
  <c r="AM271" i="3"/>
  <c r="AM271" i="4" s="1"/>
  <c r="AN271" i="3"/>
  <c r="AN271" i="4" s="1"/>
  <c r="AO271" i="3"/>
  <c r="AO271" i="4" s="1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P272" i="4" s="1"/>
  <c r="Q272" i="3"/>
  <c r="R272" i="3"/>
  <c r="S272" i="3"/>
  <c r="T272" i="3"/>
  <c r="T272" i="4" s="1"/>
  <c r="U272" i="3"/>
  <c r="U272" i="4" s="1"/>
  <c r="V272" i="3"/>
  <c r="V272" i="4" s="1"/>
  <c r="W272" i="3"/>
  <c r="X272" i="3"/>
  <c r="X272" i="4" s="1"/>
  <c r="Y272" i="3"/>
  <c r="Y272" i="4" s="1"/>
  <c r="Z272" i="3"/>
  <c r="Z272" i="4" s="1"/>
  <c r="AA272" i="3"/>
  <c r="AA272" i="4" s="1"/>
  <c r="AB272" i="3"/>
  <c r="AB272" i="4" s="1"/>
  <c r="AC272" i="3"/>
  <c r="AC272" i="4" s="1"/>
  <c r="AD272" i="3"/>
  <c r="AD272" i="4" s="1"/>
  <c r="AE272" i="3"/>
  <c r="AE272" i="4" s="1"/>
  <c r="AF272" i="3"/>
  <c r="AF272" i="4" s="1"/>
  <c r="AG272" i="3"/>
  <c r="AG272" i="4" s="1"/>
  <c r="AH272" i="3"/>
  <c r="AH272" i="4" s="1"/>
  <c r="AI272" i="3"/>
  <c r="AI272" i="4" s="1"/>
  <c r="AJ272" i="3"/>
  <c r="AJ272" i="4" s="1"/>
  <c r="AK272" i="3"/>
  <c r="AL272" i="3"/>
  <c r="AL272" i="4" s="1"/>
  <c r="AM272" i="3"/>
  <c r="AM272" i="4" s="1"/>
  <c r="AN272" i="3"/>
  <c r="AN272" i="4" s="1"/>
  <c r="AO272" i="3"/>
  <c r="AO272" i="4" s="1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P273" i="4" s="1"/>
  <c r="Q273" i="3"/>
  <c r="Q273" i="4" s="1"/>
  <c r="R273" i="3"/>
  <c r="S273" i="3"/>
  <c r="T273" i="3"/>
  <c r="U273" i="3"/>
  <c r="U273" i="4" s="1"/>
  <c r="V273" i="3"/>
  <c r="V273" i="4" s="1"/>
  <c r="W273" i="3"/>
  <c r="X273" i="3"/>
  <c r="X273" i="4" s="1"/>
  <c r="Y273" i="3"/>
  <c r="Y273" i="4" s="1"/>
  <c r="Z273" i="3"/>
  <c r="Z273" i="4" s="1"/>
  <c r="AA273" i="3"/>
  <c r="AA273" i="4" s="1"/>
  <c r="AB273" i="3"/>
  <c r="AB273" i="4" s="1"/>
  <c r="AC273" i="3"/>
  <c r="AC273" i="4" s="1"/>
  <c r="AD273" i="3"/>
  <c r="AD273" i="4" s="1"/>
  <c r="AE273" i="3"/>
  <c r="AE273" i="4" s="1"/>
  <c r="AF273" i="3"/>
  <c r="AG273" i="3"/>
  <c r="AG273" i="4" s="1"/>
  <c r="AH273" i="3"/>
  <c r="AH273" i="4" s="1"/>
  <c r="AI273" i="3"/>
  <c r="AI273" i="4" s="1"/>
  <c r="AJ273" i="3"/>
  <c r="AJ273" i="4" s="1"/>
  <c r="AK273" i="3"/>
  <c r="AK273" i="4" s="1"/>
  <c r="AL273" i="3"/>
  <c r="AL273" i="4" s="1"/>
  <c r="AM273" i="3"/>
  <c r="AM273" i="4" s="1"/>
  <c r="AN273" i="3"/>
  <c r="AN273" i="4" s="1"/>
  <c r="AO273" i="3"/>
  <c r="AO273" i="4" s="1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P274" i="4" s="1"/>
  <c r="Q274" i="3"/>
  <c r="Q274" i="4" s="1"/>
  <c r="R274" i="3"/>
  <c r="S274" i="3"/>
  <c r="T274" i="3"/>
  <c r="T274" i="4" s="1"/>
  <c r="U274" i="3"/>
  <c r="U274" i="4" s="1"/>
  <c r="V274" i="3"/>
  <c r="V274" i="4" s="1"/>
  <c r="W274" i="3"/>
  <c r="X274" i="3"/>
  <c r="X274" i="4" s="1"/>
  <c r="Y274" i="3"/>
  <c r="Y274" i="4" s="1"/>
  <c r="Z274" i="3"/>
  <c r="Z274" i="4" s="1"/>
  <c r="AA274" i="3"/>
  <c r="AA274" i="4" s="1"/>
  <c r="AB274" i="3"/>
  <c r="AB274" i="4" s="1"/>
  <c r="AC274" i="3"/>
  <c r="AC274" i="4" s="1"/>
  <c r="AD274" i="3"/>
  <c r="AD274" i="4" s="1"/>
  <c r="AE274" i="3"/>
  <c r="AE274" i="4" s="1"/>
  <c r="AF274" i="3"/>
  <c r="AF274" i="4" s="1"/>
  <c r="AG274" i="3"/>
  <c r="AG274" i="4" s="1"/>
  <c r="AH274" i="3"/>
  <c r="AH274" i="4" s="1"/>
  <c r="AI274" i="3"/>
  <c r="AI274" i="4" s="1"/>
  <c r="AJ274" i="3"/>
  <c r="AJ274" i="4" s="1"/>
  <c r="AK274" i="3"/>
  <c r="AK274" i="4" s="1"/>
  <c r="AL274" i="3"/>
  <c r="AL274" i="4" s="1"/>
  <c r="AM274" i="3"/>
  <c r="AN274" i="3"/>
  <c r="AN274" i="4" s="1"/>
  <c r="AO274" i="3"/>
  <c r="AO274" i="4" s="1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P275" i="4" s="1"/>
  <c r="Q275" i="3"/>
  <c r="Q275" i="4" s="1"/>
  <c r="R275" i="3"/>
  <c r="S275" i="3"/>
  <c r="T275" i="3"/>
  <c r="T275" i="4" s="1"/>
  <c r="U275" i="3"/>
  <c r="U275" i="4" s="1"/>
  <c r="V275" i="3"/>
  <c r="V275" i="4" s="1"/>
  <c r="W275" i="3"/>
  <c r="X275" i="3"/>
  <c r="X275" i="4" s="1"/>
  <c r="Y275" i="3"/>
  <c r="Y275" i="4" s="1"/>
  <c r="Z275" i="3"/>
  <c r="AA275" i="3"/>
  <c r="AA275" i="4" s="1"/>
  <c r="AB275" i="3"/>
  <c r="AB275" i="4" s="1"/>
  <c r="AC275" i="3"/>
  <c r="AC275" i="4" s="1"/>
  <c r="AD275" i="3"/>
  <c r="AD275" i="4" s="1"/>
  <c r="AE275" i="3"/>
  <c r="AE275" i="4" s="1"/>
  <c r="AF275" i="3"/>
  <c r="AF275" i="4" s="1"/>
  <c r="AG275" i="3"/>
  <c r="AG275" i="4" s="1"/>
  <c r="AH275" i="3"/>
  <c r="AH275" i="4" s="1"/>
  <c r="AI275" i="3"/>
  <c r="AI275" i="4" s="1"/>
  <c r="AJ275" i="3"/>
  <c r="AJ275" i="4" s="1"/>
  <c r="AK275" i="3"/>
  <c r="AK275" i="4" s="1"/>
  <c r="AL275" i="3"/>
  <c r="AL275" i="4" s="1"/>
  <c r="AM275" i="3"/>
  <c r="AM275" i="4" s="1"/>
  <c r="AN275" i="3"/>
  <c r="AN275" i="4" s="1"/>
  <c r="AO275" i="3"/>
  <c r="AO275" i="4" s="1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P276" i="4" s="1"/>
  <c r="Q276" i="3"/>
  <c r="Q276" i="4" s="1"/>
  <c r="R276" i="3"/>
  <c r="S276" i="3"/>
  <c r="T276" i="3"/>
  <c r="T276" i="4" s="1"/>
  <c r="U276" i="3"/>
  <c r="U276" i="4" s="1"/>
  <c r="V276" i="3"/>
  <c r="V276" i="4" s="1"/>
  <c r="W276" i="3"/>
  <c r="X276" i="3"/>
  <c r="X276" i="4" s="1"/>
  <c r="Y276" i="3"/>
  <c r="Z276" i="3"/>
  <c r="Z276" i="4" s="1"/>
  <c r="AA276" i="3"/>
  <c r="AA276" i="4" s="1"/>
  <c r="AB276" i="3"/>
  <c r="AB276" i="4" s="1"/>
  <c r="AC276" i="3"/>
  <c r="AC276" i="4" s="1"/>
  <c r="AD276" i="3"/>
  <c r="AD276" i="4" s="1"/>
  <c r="AE276" i="3"/>
  <c r="AE276" i="4" s="1"/>
  <c r="AF276" i="3"/>
  <c r="AF276" i="4" s="1"/>
  <c r="AG276" i="3"/>
  <c r="AG276" i="4" s="1"/>
  <c r="AH276" i="3"/>
  <c r="AH276" i="4" s="1"/>
  <c r="AI276" i="3"/>
  <c r="AI276" i="4" s="1"/>
  <c r="AJ276" i="3"/>
  <c r="AJ276" i="4" s="1"/>
  <c r="AK276" i="3"/>
  <c r="AK276" i="4" s="1"/>
  <c r="AL276" i="3"/>
  <c r="AL276" i="4" s="1"/>
  <c r="AM276" i="3"/>
  <c r="AM276" i="4" s="1"/>
  <c r="AN276" i="3"/>
  <c r="AN276" i="4" s="1"/>
  <c r="AO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Q277" i="4" s="1"/>
  <c r="R277" i="3"/>
  <c r="S277" i="3"/>
  <c r="T277" i="3"/>
  <c r="T277" i="4" s="1"/>
  <c r="U277" i="3"/>
  <c r="U277" i="4" s="1"/>
  <c r="V277" i="3"/>
  <c r="V277" i="4" s="1"/>
  <c r="W277" i="3"/>
  <c r="X277" i="3"/>
  <c r="X277" i="4" s="1"/>
  <c r="Y277" i="3"/>
  <c r="Y277" i="4" s="1"/>
  <c r="Z277" i="3"/>
  <c r="Z277" i="4" s="1"/>
  <c r="AA277" i="3"/>
  <c r="AA277" i="4" s="1"/>
  <c r="AB277" i="3"/>
  <c r="AB277" i="4" s="1"/>
  <c r="AC277" i="3"/>
  <c r="AC277" i="4" s="1"/>
  <c r="AD277" i="3"/>
  <c r="AD277" i="4" s="1"/>
  <c r="AE277" i="3"/>
  <c r="AE277" i="4" s="1"/>
  <c r="AF277" i="3"/>
  <c r="AF277" i="4" s="1"/>
  <c r="AG277" i="3"/>
  <c r="AG277" i="4" s="1"/>
  <c r="AH277" i="3"/>
  <c r="AH277" i="4" s="1"/>
  <c r="AI277" i="3"/>
  <c r="AI277" i="4" s="1"/>
  <c r="AJ277" i="3"/>
  <c r="AK277" i="3"/>
  <c r="AK277" i="4" s="1"/>
  <c r="AL277" i="3"/>
  <c r="AL277" i="4" s="1"/>
  <c r="AM277" i="3"/>
  <c r="AM277" i="4" s="1"/>
  <c r="AN277" i="3"/>
  <c r="AN277" i="4" s="1"/>
  <c r="AO277" i="3"/>
  <c r="AO277" i="4" s="1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P278" i="4" s="1"/>
  <c r="Q278" i="3"/>
  <c r="Q278" i="4" s="1"/>
  <c r="R278" i="3"/>
  <c r="S278" i="3"/>
  <c r="T278" i="3"/>
  <c r="T278" i="4" s="1"/>
  <c r="U278" i="3"/>
  <c r="U278" i="4" s="1"/>
  <c r="V278" i="3"/>
  <c r="V278" i="4" s="1"/>
  <c r="W278" i="3"/>
  <c r="X278" i="3"/>
  <c r="X278" i="4" s="1"/>
  <c r="Y278" i="3"/>
  <c r="Y278" i="4" s="1"/>
  <c r="Z278" i="3"/>
  <c r="Z278" i="4" s="1"/>
  <c r="AA278" i="3"/>
  <c r="AB278" i="3"/>
  <c r="AB278" i="4" s="1"/>
  <c r="AC278" i="3"/>
  <c r="AC278" i="4" s="1"/>
  <c r="AD278" i="3"/>
  <c r="AD278" i="4" s="1"/>
  <c r="AE278" i="3"/>
  <c r="AE278" i="4" s="1"/>
  <c r="AF278" i="3"/>
  <c r="AF278" i="4" s="1"/>
  <c r="AG278" i="3"/>
  <c r="AG278" i="4" s="1"/>
  <c r="AH278" i="3"/>
  <c r="AH278" i="4" s="1"/>
  <c r="AI278" i="3"/>
  <c r="AI278" i="4" s="1"/>
  <c r="AJ278" i="3"/>
  <c r="AJ278" i="4" s="1"/>
  <c r="AK278" i="3"/>
  <c r="AK278" i="4" s="1"/>
  <c r="AL278" i="3"/>
  <c r="AL278" i="4" s="1"/>
  <c r="AM278" i="3"/>
  <c r="AM278" i="4" s="1"/>
  <c r="AN278" i="3"/>
  <c r="AN278" i="4" s="1"/>
  <c r="AO278" i="3"/>
  <c r="AO278" i="4" s="1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P279" i="4" s="1"/>
  <c r="Q279" i="3"/>
  <c r="Q279" i="4" s="1"/>
  <c r="R279" i="3"/>
  <c r="S279" i="3"/>
  <c r="T279" i="3"/>
  <c r="T279" i="4" s="1"/>
  <c r="U279" i="3"/>
  <c r="U279" i="4" s="1"/>
  <c r="V279" i="3"/>
  <c r="V279" i="4" s="1"/>
  <c r="W279" i="3"/>
  <c r="X279" i="3"/>
  <c r="X279" i="4" s="1"/>
  <c r="Y279" i="3"/>
  <c r="Y279" i="4" s="1"/>
  <c r="Z279" i="3"/>
  <c r="AA279" i="3"/>
  <c r="AA279" i="4" s="1"/>
  <c r="AB279" i="3"/>
  <c r="AB279" i="4" s="1"/>
  <c r="AC279" i="3"/>
  <c r="AC279" i="4" s="1"/>
  <c r="AD279" i="3"/>
  <c r="AD279" i="4" s="1"/>
  <c r="AE279" i="3"/>
  <c r="AE279" i="4" s="1"/>
  <c r="AF279" i="3"/>
  <c r="AF279" i="4" s="1"/>
  <c r="AG279" i="3"/>
  <c r="AG279" i="4" s="1"/>
  <c r="AH279" i="3"/>
  <c r="AI279" i="3"/>
  <c r="AI279" i="4" s="1"/>
  <c r="AJ279" i="3"/>
  <c r="AJ279" i="4" s="1"/>
  <c r="AK279" i="3"/>
  <c r="AK279" i="4" s="1"/>
  <c r="AL279" i="3"/>
  <c r="AL279" i="4" s="1"/>
  <c r="AM279" i="3"/>
  <c r="AM279" i="4" s="1"/>
  <c r="AN279" i="3"/>
  <c r="AN279" i="4" s="1"/>
  <c r="AO279" i="3"/>
  <c r="AO279" i="4" s="1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P280" i="4" s="1"/>
  <c r="Q280" i="3"/>
  <c r="R280" i="3"/>
  <c r="S280" i="3"/>
  <c r="T280" i="3"/>
  <c r="T280" i="4" s="1"/>
  <c r="U280" i="3"/>
  <c r="V280" i="3"/>
  <c r="V280" i="4" s="1"/>
  <c r="W280" i="3"/>
  <c r="X280" i="3"/>
  <c r="X280" i="4" s="1"/>
  <c r="Y280" i="3"/>
  <c r="Z280" i="3"/>
  <c r="Z280" i="4" s="1"/>
  <c r="AA280" i="3"/>
  <c r="AA280" i="4" s="1"/>
  <c r="AB280" i="3"/>
  <c r="AB280" i="4" s="1"/>
  <c r="AC280" i="3"/>
  <c r="AD280" i="3"/>
  <c r="AD280" i="4" s="1"/>
  <c r="AE280" i="3"/>
  <c r="AE280" i="4" s="1"/>
  <c r="AF280" i="3"/>
  <c r="AF280" i="4" s="1"/>
  <c r="AG280" i="3"/>
  <c r="AH280" i="3"/>
  <c r="AH280" i="4" s="1"/>
  <c r="AI280" i="3"/>
  <c r="AI280" i="4" s="1"/>
  <c r="AJ280" i="3"/>
  <c r="AJ280" i="4" s="1"/>
  <c r="AK280" i="3"/>
  <c r="AL280" i="3"/>
  <c r="AL280" i="4" s="1"/>
  <c r="AM280" i="3"/>
  <c r="AM280" i="4" s="1"/>
  <c r="AN280" i="3"/>
  <c r="AN280" i="4" s="1"/>
  <c r="AO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Q281" i="4" s="1"/>
  <c r="R281" i="3"/>
  <c r="S281" i="3"/>
  <c r="T281" i="3"/>
  <c r="U281" i="3"/>
  <c r="U281" i="4" s="1"/>
  <c r="V281" i="3"/>
  <c r="V281" i="4" s="1"/>
  <c r="W281" i="3"/>
  <c r="X281" i="3"/>
  <c r="Y281" i="3"/>
  <c r="Y281" i="4" s="1"/>
  <c r="Z281" i="3"/>
  <c r="Z281" i="4" s="1"/>
  <c r="AA281" i="3"/>
  <c r="AA281" i="4" s="1"/>
  <c r="AB281" i="3"/>
  <c r="AC281" i="3"/>
  <c r="AC281" i="4" s="1"/>
  <c r="AD281" i="3"/>
  <c r="AD281" i="4" s="1"/>
  <c r="AE281" i="3"/>
  <c r="AE281" i="4" s="1"/>
  <c r="AF281" i="3"/>
  <c r="AG281" i="3"/>
  <c r="AG281" i="4" s="1"/>
  <c r="AH281" i="3"/>
  <c r="AH281" i="4" s="1"/>
  <c r="AI281" i="3"/>
  <c r="AI281" i="4" s="1"/>
  <c r="AJ281" i="3"/>
  <c r="AK281" i="3"/>
  <c r="AK281" i="4" s="1"/>
  <c r="AL281" i="3"/>
  <c r="AL281" i="4" s="1"/>
  <c r="AM281" i="3"/>
  <c r="AM281" i="4" s="1"/>
  <c r="AN281" i="3"/>
  <c r="AO281" i="3"/>
  <c r="AO281" i="4" s="1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P282" i="4" s="1"/>
  <c r="Q282" i="3"/>
  <c r="Q282" i="4" s="1"/>
  <c r="R282" i="3"/>
  <c r="S282" i="3"/>
  <c r="T282" i="3"/>
  <c r="T282" i="4" s="1"/>
  <c r="U282" i="3"/>
  <c r="U282" i="4" s="1"/>
  <c r="V282" i="3"/>
  <c r="V282" i="4" s="1"/>
  <c r="W282" i="3"/>
  <c r="X282" i="3"/>
  <c r="X282" i="4" s="1"/>
  <c r="Y282" i="3"/>
  <c r="Y282" i="4" s="1"/>
  <c r="Z282" i="3"/>
  <c r="Z282" i="4" s="1"/>
  <c r="AA282" i="3"/>
  <c r="AB282" i="3"/>
  <c r="AB282" i="4" s="1"/>
  <c r="AC282" i="3"/>
  <c r="AC282" i="4" s="1"/>
  <c r="AD282" i="3"/>
  <c r="AD282" i="4" s="1"/>
  <c r="AE282" i="3"/>
  <c r="AF282" i="3"/>
  <c r="AF282" i="4" s="1"/>
  <c r="AG282" i="3"/>
  <c r="AG282" i="4" s="1"/>
  <c r="AH282" i="3"/>
  <c r="AH282" i="4" s="1"/>
  <c r="AI282" i="3"/>
  <c r="AJ282" i="3"/>
  <c r="AJ282" i="4" s="1"/>
  <c r="AK282" i="3"/>
  <c r="AK282" i="4" s="1"/>
  <c r="AL282" i="3"/>
  <c r="AL282" i="4" s="1"/>
  <c r="AM282" i="3"/>
  <c r="AN282" i="3"/>
  <c r="AN282" i="4" s="1"/>
  <c r="AO282" i="3"/>
  <c r="AO282" i="4" s="1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P283" i="4" s="1"/>
  <c r="Q283" i="3"/>
  <c r="Q283" i="4" s="1"/>
  <c r="R283" i="3"/>
  <c r="S283" i="3"/>
  <c r="T283" i="3"/>
  <c r="T283" i="4" s="1"/>
  <c r="U283" i="3"/>
  <c r="U283" i="4" s="1"/>
  <c r="V283" i="3"/>
  <c r="W283" i="3"/>
  <c r="X283" i="3"/>
  <c r="X283" i="4" s="1"/>
  <c r="Y283" i="3"/>
  <c r="Y283" i="4" s="1"/>
  <c r="Z283" i="3"/>
  <c r="AA283" i="3"/>
  <c r="AA283" i="4" s="1"/>
  <c r="AB283" i="3"/>
  <c r="AB283" i="4" s="1"/>
  <c r="AC283" i="3"/>
  <c r="AC283" i="4" s="1"/>
  <c r="AD283" i="3"/>
  <c r="AE283" i="3"/>
  <c r="AE283" i="4" s="1"/>
  <c r="AF283" i="3"/>
  <c r="AF283" i="4" s="1"/>
  <c r="AG283" i="3"/>
  <c r="AG283" i="4" s="1"/>
  <c r="AH283" i="3"/>
  <c r="AI283" i="3"/>
  <c r="AI283" i="4" s="1"/>
  <c r="AJ283" i="3"/>
  <c r="AJ283" i="4" s="1"/>
  <c r="AK283" i="3"/>
  <c r="AK283" i="4" s="1"/>
  <c r="AL283" i="3"/>
  <c r="AM283" i="3"/>
  <c r="AM283" i="4" s="1"/>
  <c r="AN283" i="3"/>
  <c r="AN283" i="4" s="1"/>
  <c r="AO283" i="3"/>
  <c r="AO283" i="4" s="1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P284" i="4" s="1"/>
  <c r="Q284" i="3"/>
  <c r="R284" i="3"/>
  <c r="S284" i="3"/>
  <c r="T284" i="3"/>
  <c r="T284" i="4" s="1"/>
  <c r="U284" i="3"/>
  <c r="V284" i="3"/>
  <c r="V284" i="4" s="1"/>
  <c r="W284" i="3"/>
  <c r="X284" i="3"/>
  <c r="X284" i="4" s="1"/>
  <c r="Y284" i="3"/>
  <c r="Z284" i="3"/>
  <c r="Z284" i="4" s="1"/>
  <c r="AA284" i="3"/>
  <c r="AA284" i="4" s="1"/>
  <c r="AB284" i="3"/>
  <c r="AB284" i="4" s="1"/>
  <c r="AC284" i="3"/>
  <c r="AD284" i="3"/>
  <c r="AD284" i="4" s="1"/>
  <c r="AE284" i="3"/>
  <c r="AE284" i="4" s="1"/>
  <c r="AF284" i="3"/>
  <c r="AF284" i="4" s="1"/>
  <c r="AG284" i="3"/>
  <c r="AH284" i="3"/>
  <c r="AH284" i="4" s="1"/>
  <c r="AI284" i="3"/>
  <c r="AI284" i="4" s="1"/>
  <c r="AJ284" i="3"/>
  <c r="AJ284" i="4" s="1"/>
  <c r="AK284" i="3"/>
  <c r="AL284" i="3"/>
  <c r="AL284" i="4" s="1"/>
  <c r="AM284" i="3"/>
  <c r="AM284" i="4" s="1"/>
  <c r="AN284" i="3"/>
  <c r="AN284" i="4" s="1"/>
  <c r="AO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Q285" i="4" s="1"/>
  <c r="R285" i="3"/>
  <c r="S285" i="3"/>
  <c r="T285" i="3"/>
  <c r="U285" i="3"/>
  <c r="U285" i="4" s="1"/>
  <c r="V285" i="3"/>
  <c r="V285" i="4" s="1"/>
  <c r="W285" i="3"/>
  <c r="X285" i="3"/>
  <c r="Y285" i="3"/>
  <c r="Y285" i="4" s="1"/>
  <c r="Z285" i="3"/>
  <c r="Z285" i="4" s="1"/>
  <c r="AA285" i="3"/>
  <c r="AA285" i="4" s="1"/>
  <c r="AB285" i="3"/>
  <c r="AC285" i="3"/>
  <c r="AC285" i="4" s="1"/>
  <c r="AD285" i="3"/>
  <c r="AD285" i="4" s="1"/>
  <c r="AE285" i="3"/>
  <c r="AE285" i="4" s="1"/>
  <c r="AF285" i="3"/>
  <c r="AG285" i="3"/>
  <c r="AG285" i="4" s="1"/>
  <c r="AH285" i="3"/>
  <c r="AH285" i="4" s="1"/>
  <c r="AI285" i="3"/>
  <c r="AI285" i="4" s="1"/>
  <c r="AJ285" i="3"/>
  <c r="AK285" i="3"/>
  <c r="AK285" i="4" s="1"/>
  <c r="AL285" i="3"/>
  <c r="AL285" i="4" s="1"/>
  <c r="AM285" i="3"/>
  <c r="AM285" i="4" s="1"/>
  <c r="AN285" i="3"/>
  <c r="AO285" i="3"/>
  <c r="AO285" i="4" s="1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P286" i="4" s="1"/>
  <c r="Q286" i="3"/>
  <c r="Q286" i="4" s="1"/>
  <c r="R286" i="3"/>
  <c r="S286" i="3"/>
  <c r="T286" i="3"/>
  <c r="T286" i="4" s="1"/>
  <c r="U286" i="3"/>
  <c r="U286" i="4" s="1"/>
  <c r="V286" i="3"/>
  <c r="V286" i="4" s="1"/>
  <c r="W286" i="3"/>
  <c r="X286" i="3"/>
  <c r="X286" i="4" s="1"/>
  <c r="Y286" i="3"/>
  <c r="Y286" i="4" s="1"/>
  <c r="Z286" i="3"/>
  <c r="Z286" i="4" s="1"/>
  <c r="AA286" i="3"/>
  <c r="AB286" i="3"/>
  <c r="AB286" i="4" s="1"/>
  <c r="AC286" i="3"/>
  <c r="AC286" i="4" s="1"/>
  <c r="AD286" i="3"/>
  <c r="AD286" i="4" s="1"/>
  <c r="AE286" i="3"/>
  <c r="AF286" i="3"/>
  <c r="AF286" i="4" s="1"/>
  <c r="AG286" i="3"/>
  <c r="AG286" i="4" s="1"/>
  <c r="AH286" i="3"/>
  <c r="AH286" i="4" s="1"/>
  <c r="AI286" i="3"/>
  <c r="AJ286" i="3"/>
  <c r="AJ286" i="4" s="1"/>
  <c r="AK286" i="3"/>
  <c r="AK286" i="4" s="1"/>
  <c r="AL286" i="3"/>
  <c r="AL286" i="4" s="1"/>
  <c r="AM286" i="3"/>
  <c r="AN286" i="3"/>
  <c r="AN286" i="4" s="1"/>
  <c r="AO286" i="3"/>
  <c r="AO286" i="4" s="1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A257" i="2"/>
  <c r="B257" i="2"/>
  <c r="C257" i="2"/>
  <c r="D257" i="2"/>
  <c r="E257" i="2"/>
  <c r="F257" i="2"/>
  <c r="A258" i="2"/>
  <c r="B258" i="2"/>
  <c r="C258" i="2"/>
  <c r="D258" i="2"/>
  <c r="E258" i="2"/>
  <c r="F258" i="2"/>
  <c r="A259" i="2"/>
  <c r="B259" i="2"/>
  <c r="C259" i="2"/>
  <c r="D259" i="2"/>
  <c r="E259" i="2"/>
  <c r="F259" i="2"/>
  <c r="A260" i="2"/>
  <c r="B260" i="2"/>
  <c r="C260" i="2"/>
  <c r="D260" i="2"/>
  <c r="E260" i="2"/>
  <c r="F260" i="2"/>
  <c r="A261" i="2"/>
  <c r="B261" i="2"/>
  <c r="C261" i="2"/>
  <c r="D261" i="2"/>
  <c r="E261" i="2"/>
  <c r="F261" i="2"/>
  <c r="A262" i="2"/>
  <c r="B262" i="2"/>
  <c r="C262" i="2"/>
  <c r="D262" i="2"/>
  <c r="E262" i="2"/>
  <c r="F262" i="2"/>
  <c r="A263" i="2"/>
  <c r="B263" i="2"/>
  <c r="C263" i="2"/>
  <c r="D263" i="2"/>
  <c r="E263" i="2"/>
  <c r="F263" i="2"/>
  <c r="A264" i="2"/>
  <c r="B264" i="2"/>
  <c r="C264" i="2"/>
  <c r="D264" i="2"/>
  <c r="E264" i="2"/>
  <c r="F264" i="2"/>
  <c r="A265" i="2"/>
  <c r="B265" i="2"/>
  <c r="C265" i="2"/>
  <c r="D265" i="2"/>
  <c r="E265" i="2"/>
  <c r="F265" i="2"/>
  <c r="A266" i="2"/>
  <c r="B266" i="2"/>
  <c r="C266" i="2"/>
  <c r="D266" i="2"/>
  <c r="E266" i="2"/>
  <c r="F266" i="2"/>
  <c r="A267" i="2"/>
  <c r="B267" i="2"/>
  <c r="C267" i="2"/>
  <c r="D267" i="2"/>
  <c r="E267" i="2"/>
  <c r="F267" i="2"/>
  <c r="A268" i="2"/>
  <c r="B268" i="2"/>
  <c r="C268" i="2"/>
  <c r="D268" i="2"/>
  <c r="E268" i="2"/>
  <c r="F268" i="2"/>
  <c r="A269" i="2"/>
  <c r="B269" i="2"/>
  <c r="C269" i="2"/>
  <c r="D269" i="2"/>
  <c r="E269" i="2"/>
  <c r="F269" i="2"/>
  <c r="A270" i="2"/>
  <c r="B270" i="2"/>
  <c r="C270" i="2"/>
  <c r="D270" i="2"/>
  <c r="E270" i="2"/>
  <c r="F270" i="2"/>
  <c r="A271" i="2"/>
  <c r="B271" i="2"/>
  <c r="C271" i="2"/>
  <c r="D271" i="2"/>
  <c r="E271" i="2"/>
  <c r="F271" i="2"/>
  <c r="A272" i="2"/>
  <c r="B272" i="2"/>
  <c r="C272" i="2"/>
  <c r="D272" i="2"/>
  <c r="E272" i="2"/>
  <c r="F272" i="2"/>
  <c r="A273" i="2"/>
  <c r="B273" i="2"/>
  <c r="C273" i="2"/>
  <c r="D273" i="2"/>
  <c r="E273" i="2"/>
  <c r="F273" i="2"/>
  <c r="A274" i="2"/>
  <c r="B274" i="2"/>
  <c r="C274" i="2"/>
  <c r="D274" i="2"/>
  <c r="E274" i="2"/>
  <c r="F274" i="2"/>
  <c r="A275" i="2"/>
  <c r="B275" i="2"/>
  <c r="C275" i="2"/>
  <c r="D275" i="2"/>
  <c r="E275" i="2"/>
  <c r="F275" i="2"/>
  <c r="A276" i="2"/>
  <c r="B276" i="2"/>
  <c r="C276" i="2"/>
  <c r="D276" i="2"/>
  <c r="E276" i="2"/>
  <c r="F276" i="2"/>
  <c r="A277" i="2"/>
  <c r="B277" i="2"/>
  <c r="C277" i="2"/>
  <c r="D277" i="2"/>
  <c r="E277" i="2"/>
  <c r="F277" i="2"/>
  <c r="A278" i="2"/>
  <c r="B278" i="2"/>
  <c r="C278" i="2"/>
  <c r="D278" i="2"/>
  <c r="E278" i="2"/>
  <c r="F278" i="2"/>
  <c r="A279" i="2"/>
  <c r="B279" i="2"/>
  <c r="C279" i="2"/>
  <c r="D279" i="2"/>
  <c r="E279" i="2"/>
  <c r="F279" i="2"/>
  <c r="A280" i="2"/>
  <c r="B280" i="2"/>
  <c r="C280" i="2"/>
  <c r="D280" i="2"/>
  <c r="E280" i="2"/>
  <c r="F280" i="2"/>
  <c r="A281" i="2"/>
  <c r="B281" i="2"/>
  <c r="C281" i="2"/>
  <c r="D281" i="2"/>
  <c r="E281" i="2"/>
  <c r="F281" i="2"/>
  <c r="A282" i="2"/>
  <c r="B282" i="2"/>
  <c r="C282" i="2"/>
  <c r="D282" i="2"/>
  <c r="E282" i="2"/>
  <c r="F282" i="2"/>
  <c r="A283" i="2"/>
  <c r="B283" i="2"/>
  <c r="C283" i="2"/>
  <c r="D283" i="2"/>
  <c r="E283" i="2"/>
  <c r="F283" i="2"/>
  <c r="A284" i="2"/>
  <c r="B284" i="2"/>
  <c r="C284" i="2"/>
  <c r="D284" i="2"/>
  <c r="E284" i="2"/>
  <c r="F284" i="2"/>
  <c r="A285" i="2"/>
  <c r="B285" i="2"/>
  <c r="C285" i="2"/>
  <c r="D285" i="2"/>
  <c r="E285" i="2"/>
  <c r="F285" i="2"/>
  <c r="A286" i="2"/>
  <c r="B286" i="2"/>
  <c r="C286" i="2"/>
  <c r="D286" i="2"/>
  <c r="E286" i="2"/>
  <c r="F286" i="2"/>
  <c r="W249" i="4" l="1"/>
  <c r="S249" i="4"/>
  <c r="R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A249" i="4"/>
  <c r="W248" i="4"/>
  <c r="S248" i="4"/>
  <c r="R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A248" i="4"/>
  <c r="W247" i="4"/>
  <c r="S247" i="4"/>
  <c r="R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A247" i="4"/>
  <c r="W246" i="4"/>
  <c r="S246" i="4"/>
  <c r="R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A246" i="4"/>
  <c r="W245" i="4"/>
  <c r="S245" i="4"/>
  <c r="R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A245" i="4"/>
  <c r="W244" i="4"/>
  <c r="S244" i="4"/>
  <c r="R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A244" i="4"/>
  <c r="W243" i="4"/>
  <c r="S243" i="4"/>
  <c r="R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A243" i="4"/>
  <c r="W242" i="4"/>
  <c r="S242" i="4"/>
  <c r="R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A242" i="4"/>
  <c r="W241" i="4"/>
  <c r="S241" i="4"/>
  <c r="R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A241" i="4"/>
  <c r="W240" i="4"/>
  <c r="S240" i="4"/>
  <c r="R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A240" i="4"/>
  <c r="W239" i="4"/>
  <c r="S239" i="4"/>
  <c r="R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A239" i="4"/>
  <c r="W238" i="4"/>
  <c r="S238" i="4"/>
  <c r="R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A238" i="4"/>
  <c r="W237" i="4"/>
  <c r="S237" i="4"/>
  <c r="R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A237" i="4"/>
  <c r="W236" i="4"/>
  <c r="S236" i="4"/>
  <c r="R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A236" i="4"/>
  <c r="W235" i="4"/>
  <c r="S235" i="4"/>
  <c r="R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A235" i="4"/>
  <c r="W234" i="4"/>
  <c r="S234" i="4"/>
  <c r="R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A234" i="4"/>
  <c r="W233" i="4"/>
  <c r="S233" i="4"/>
  <c r="R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A233" i="4"/>
  <c r="W232" i="4"/>
  <c r="S232" i="4"/>
  <c r="R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A232" i="4"/>
  <c r="W231" i="4"/>
  <c r="S231" i="4"/>
  <c r="R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231" i="4"/>
  <c r="W230" i="4"/>
  <c r="S230" i="4"/>
  <c r="R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230" i="4"/>
  <c r="W229" i="4"/>
  <c r="S229" i="4"/>
  <c r="R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A229" i="4"/>
  <c r="W228" i="4"/>
  <c r="S228" i="4"/>
  <c r="R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A228" i="4"/>
  <c r="W227" i="4"/>
  <c r="S227" i="4"/>
  <c r="R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A227" i="4"/>
  <c r="W226" i="4"/>
  <c r="S226" i="4"/>
  <c r="R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226" i="4"/>
  <c r="W225" i="4"/>
  <c r="S225" i="4"/>
  <c r="R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A225" i="4"/>
  <c r="W224" i="4"/>
  <c r="S224" i="4"/>
  <c r="R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A224" i="4"/>
  <c r="W223" i="4"/>
  <c r="S223" i="4"/>
  <c r="R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A223" i="4"/>
  <c r="W222" i="4"/>
  <c r="S222" i="4"/>
  <c r="R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A222" i="4"/>
  <c r="W221" i="4"/>
  <c r="S221" i="4"/>
  <c r="R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A221" i="4"/>
  <c r="W220" i="4"/>
  <c r="S220" i="4"/>
  <c r="R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A220" i="4"/>
  <c r="W219" i="4"/>
  <c r="S219" i="4"/>
  <c r="R219" i="4"/>
  <c r="Q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A219" i="4"/>
  <c r="AL218" i="4"/>
  <c r="W218" i="4"/>
  <c r="S218" i="4"/>
  <c r="R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A218" i="4"/>
  <c r="W217" i="4"/>
  <c r="S217" i="4"/>
  <c r="R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A217" i="4"/>
  <c r="W216" i="4"/>
  <c r="S216" i="4"/>
  <c r="R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W215" i="4"/>
  <c r="S215" i="4"/>
  <c r="R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A215" i="4"/>
  <c r="W214" i="4"/>
  <c r="S214" i="4"/>
  <c r="R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A214" i="4"/>
  <c r="W213" i="4"/>
  <c r="S213" i="4"/>
  <c r="R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A213" i="4"/>
  <c r="W212" i="4"/>
  <c r="S212" i="4"/>
  <c r="R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A212" i="4"/>
  <c r="W211" i="4"/>
  <c r="S211" i="4"/>
  <c r="R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A211" i="4"/>
  <c r="W210" i="4"/>
  <c r="S210" i="4"/>
  <c r="R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A210" i="4"/>
  <c r="W209" i="4"/>
  <c r="S209" i="4"/>
  <c r="R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A209" i="4"/>
  <c r="W208" i="4"/>
  <c r="S208" i="4"/>
  <c r="R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A208" i="4"/>
  <c r="W207" i="4"/>
  <c r="S207" i="4"/>
  <c r="R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A207" i="4"/>
  <c r="W206" i="4"/>
  <c r="S206" i="4"/>
  <c r="R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A206" i="4"/>
  <c r="W205" i="4"/>
  <c r="S205" i="4"/>
  <c r="R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A205" i="4"/>
  <c r="W204" i="4"/>
  <c r="S204" i="4"/>
  <c r="R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A204" i="4"/>
  <c r="W203" i="4"/>
  <c r="S203" i="4"/>
  <c r="R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A203" i="4"/>
  <c r="W202" i="4"/>
  <c r="S202" i="4"/>
  <c r="R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A202" i="4"/>
  <c r="W201" i="4"/>
  <c r="S201" i="4"/>
  <c r="R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A201" i="4"/>
  <c r="W200" i="4"/>
  <c r="S200" i="4"/>
  <c r="R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A200" i="4"/>
  <c r="W199" i="4"/>
  <c r="S199" i="4"/>
  <c r="R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A199" i="4"/>
  <c r="W198" i="4"/>
  <c r="S198" i="4"/>
  <c r="R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A198" i="4"/>
  <c r="W197" i="4"/>
  <c r="S197" i="4"/>
  <c r="R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A197" i="4"/>
  <c r="W196" i="4"/>
  <c r="S196" i="4"/>
  <c r="R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A196" i="4"/>
  <c r="W195" i="4"/>
  <c r="S195" i="4"/>
  <c r="R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A195" i="4"/>
  <c r="W194" i="4"/>
  <c r="S194" i="4"/>
  <c r="R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A194" i="4"/>
  <c r="W193" i="4"/>
  <c r="S193" i="4"/>
  <c r="R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A193" i="4"/>
  <c r="W192" i="4"/>
  <c r="S192" i="4"/>
  <c r="R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A192" i="4"/>
  <c r="W191" i="4"/>
  <c r="S191" i="4"/>
  <c r="R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A191" i="4"/>
  <c r="W190" i="4"/>
  <c r="S190" i="4"/>
  <c r="R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W189" i="4"/>
  <c r="S189" i="4"/>
  <c r="R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A189" i="4"/>
  <c r="W188" i="4"/>
  <c r="S188" i="4"/>
  <c r="R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A188" i="4"/>
  <c r="W187" i="4"/>
  <c r="S187" i="4"/>
  <c r="R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A187" i="4"/>
  <c r="W186" i="4"/>
  <c r="S186" i="4"/>
  <c r="R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A186" i="4"/>
  <c r="W185" i="4"/>
  <c r="S185" i="4"/>
  <c r="R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A185" i="4"/>
  <c r="W184" i="4"/>
  <c r="S184" i="4"/>
  <c r="R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A184" i="4"/>
  <c r="W183" i="4"/>
  <c r="S183" i="4"/>
  <c r="R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A183" i="4"/>
  <c r="W182" i="4"/>
  <c r="S182" i="4"/>
  <c r="R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A182" i="4"/>
  <c r="W181" i="4"/>
  <c r="S181" i="4"/>
  <c r="R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A181" i="4"/>
  <c r="W180" i="4"/>
  <c r="S180" i="4"/>
  <c r="R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A180" i="4"/>
  <c r="W179" i="4"/>
  <c r="S179" i="4"/>
  <c r="R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A179" i="4"/>
  <c r="W178" i="4"/>
  <c r="S178" i="4"/>
  <c r="R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A178" i="4"/>
  <c r="W177" i="4"/>
  <c r="S177" i="4"/>
  <c r="R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A177" i="4"/>
  <c r="W176" i="4"/>
  <c r="S176" i="4"/>
  <c r="R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A176" i="4"/>
  <c r="W175" i="4"/>
  <c r="S175" i="4"/>
  <c r="R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A175" i="4"/>
  <c r="W174" i="4"/>
  <c r="S174" i="4"/>
  <c r="R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A174" i="4"/>
  <c r="W173" i="4"/>
  <c r="S173" i="4"/>
  <c r="R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173" i="4"/>
  <c r="W172" i="4"/>
  <c r="S172" i="4"/>
  <c r="R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A172" i="4"/>
  <c r="W171" i="4"/>
  <c r="S171" i="4"/>
  <c r="R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A171" i="4"/>
  <c r="W170" i="4"/>
  <c r="S170" i="4"/>
  <c r="R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A170" i="4"/>
  <c r="W169" i="4"/>
  <c r="S169" i="4"/>
  <c r="R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A169" i="4"/>
  <c r="W168" i="4"/>
  <c r="S168" i="4"/>
  <c r="R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168" i="4"/>
  <c r="W167" i="4"/>
  <c r="S167" i="4"/>
  <c r="R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167" i="4"/>
  <c r="W166" i="4"/>
  <c r="S166" i="4"/>
  <c r="R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A166" i="4"/>
  <c r="W165" i="4"/>
  <c r="S165" i="4"/>
  <c r="R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A165" i="4"/>
  <c r="W164" i="4"/>
  <c r="S164" i="4"/>
  <c r="R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A164" i="4"/>
  <c r="W163" i="4"/>
  <c r="S163" i="4"/>
  <c r="R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A163" i="4"/>
  <c r="W162" i="4"/>
  <c r="S162" i="4"/>
  <c r="R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A162" i="4"/>
  <c r="W161" i="4"/>
  <c r="S161" i="4"/>
  <c r="R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A161" i="4"/>
  <c r="W160" i="4"/>
  <c r="S160" i="4"/>
  <c r="R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A160" i="4"/>
  <c r="W159" i="4"/>
  <c r="S159" i="4"/>
  <c r="R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A159" i="4"/>
  <c r="W158" i="4"/>
  <c r="S158" i="4"/>
  <c r="R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A158" i="4"/>
  <c r="W157" i="4"/>
  <c r="S157" i="4"/>
  <c r="R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A157" i="4"/>
  <c r="W156" i="4"/>
  <c r="S156" i="4"/>
  <c r="R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A156" i="4"/>
  <c r="W155" i="4"/>
  <c r="S155" i="4"/>
  <c r="R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A155" i="4"/>
  <c r="W154" i="4"/>
  <c r="S154" i="4"/>
  <c r="R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A154" i="4"/>
  <c r="W153" i="4"/>
  <c r="S153" i="4"/>
  <c r="R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A153" i="4"/>
  <c r="W152" i="4"/>
  <c r="S152" i="4"/>
  <c r="R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A152" i="4"/>
  <c r="W151" i="4"/>
  <c r="S151" i="4"/>
  <c r="R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A151" i="4"/>
  <c r="W150" i="4"/>
  <c r="S150" i="4"/>
  <c r="R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A150" i="4"/>
  <c r="W149" i="4"/>
  <c r="S149" i="4"/>
  <c r="R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A149" i="4"/>
  <c r="W148" i="4"/>
  <c r="S148" i="4"/>
  <c r="R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A148" i="4"/>
  <c r="W147" i="4"/>
  <c r="S147" i="4"/>
  <c r="R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A147" i="4"/>
  <c r="W146" i="4"/>
  <c r="S146" i="4"/>
  <c r="R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A146" i="4"/>
  <c r="W145" i="4"/>
  <c r="S145" i="4"/>
  <c r="R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A145" i="4"/>
  <c r="W144" i="4"/>
  <c r="S144" i="4"/>
  <c r="R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A144" i="4"/>
  <c r="W143" i="4"/>
  <c r="S143" i="4"/>
  <c r="R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A143" i="4"/>
  <c r="W142" i="4"/>
  <c r="S142" i="4"/>
  <c r="R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A142" i="4"/>
  <c r="W141" i="4"/>
  <c r="S141" i="4"/>
  <c r="R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A141" i="4"/>
  <c r="W140" i="4"/>
  <c r="S140" i="4"/>
  <c r="R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A140" i="4"/>
  <c r="W139" i="4"/>
  <c r="S139" i="4"/>
  <c r="R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A139" i="4"/>
  <c r="W138" i="4"/>
  <c r="S138" i="4"/>
  <c r="R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W137" i="4"/>
  <c r="S137" i="4"/>
  <c r="R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A137" i="4"/>
  <c r="W136" i="4"/>
  <c r="S136" i="4"/>
  <c r="R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W135" i="4"/>
  <c r="S135" i="4"/>
  <c r="R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W134" i="4"/>
  <c r="S134" i="4"/>
  <c r="R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A134" i="4"/>
  <c r="W133" i="4"/>
  <c r="S133" i="4"/>
  <c r="R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W132" i="4"/>
  <c r="S132" i="4"/>
  <c r="R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W131" i="4"/>
  <c r="S131" i="4"/>
  <c r="R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W130" i="4"/>
  <c r="S130" i="4"/>
  <c r="R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130" i="4"/>
  <c r="W129" i="4"/>
  <c r="S129" i="4"/>
  <c r="R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A129" i="4"/>
  <c r="W128" i="4"/>
  <c r="S128" i="4"/>
  <c r="R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128" i="4"/>
  <c r="W127" i="4"/>
  <c r="S127" i="4"/>
  <c r="R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A127" i="4"/>
  <c r="W126" i="4"/>
  <c r="S126" i="4"/>
  <c r="R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W125" i="4"/>
  <c r="S125" i="4"/>
  <c r="R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W124" i="4"/>
  <c r="S124" i="4"/>
  <c r="R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A124" i="4"/>
  <c r="W123" i="4"/>
  <c r="S123" i="4"/>
  <c r="R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W122" i="4"/>
  <c r="S122" i="4"/>
  <c r="R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122" i="4"/>
  <c r="W121" i="4"/>
  <c r="S121" i="4"/>
  <c r="R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W120" i="4"/>
  <c r="S120" i="4"/>
  <c r="R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W119" i="4"/>
  <c r="S119" i="4"/>
  <c r="R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A119" i="4"/>
  <c r="W118" i="4"/>
  <c r="S118" i="4"/>
  <c r="R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W117" i="4"/>
  <c r="S117" i="4"/>
  <c r="R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A117" i="4"/>
  <c r="W116" i="4"/>
  <c r="S116" i="4"/>
  <c r="R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116" i="4"/>
  <c r="W115" i="4"/>
  <c r="S115" i="4"/>
  <c r="R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W114" i="4"/>
  <c r="S114" i="4"/>
  <c r="R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W113" i="4"/>
  <c r="S113" i="4"/>
  <c r="R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W112" i="4"/>
  <c r="S112" i="4"/>
  <c r="R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W111" i="4"/>
  <c r="S111" i="4"/>
  <c r="R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W110" i="4"/>
  <c r="S110" i="4"/>
  <c r="R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110" i="4"/>
  <c r="W109" i="4"/>
  <c r="S109" i="4"/>
  <c r="R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W108" i="4"/>
  <c r="S108" i="4"/>
  <c r="R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W107" i="4"/>
  <c r="S107" i="4"/>
  <c r="R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W106" i="4"/>
  <c r="S106" i="4"/>
  <c r="R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106" i="4"/>
  <c r="W105" i="4"/>
  <c r="S105" i="4"/>
  <c r="R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W104" i="4"/>
  <c r="S104" i="4"/>
  <c r="R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W103" i="4"/>
  <c r="S103" i="4"/>
  <c r="R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103" i="4"/>
  <c r="W102" i="4"/>
  <c r="S102" i="4"/>
  <c r="R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W101" i="4"/>
  <c r="S101" i="4"/>
  <c r="R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W100" i="4"/>
  <c r="S100" i="4"/>
  <c r="R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W99" i="4"/>
  <c r="S99" i="4"/>
  <c r="R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W98" i="4"/>
  <c r="S98" i="4"/>
  <c r="R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W97" i="4"/>
  <c r="S97" i="4"/>
  <c r="R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W96" i="4"/>
  <c r="S96" i="4"/>
  <c r="R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W95" i="4"/>
  <c r="S95" i="4"/>
  <c r="R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W94" i="4"/>
  <c r="S94" i="4"/>
  <c r="R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W93" i="4"/>
  <c r="S93" i="4"/>
  <c r="R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W92" i="4"/>
  <c r="S92" i="4"/>
  <c r="R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W91" i="4"/>
  <c r="S91" i="4"/>
  <c r="R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W90" i="4"/>
  <c r="S90" i="4"/>
  <c r="R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W89" i="4"/>
  <c r="S89" i="4"/>
  <c r="R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W88" i="4"/>
  <c r="S88" i="4"/>
  <c r="R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W87" i="4"/>
  <c r="S87" i="4"/>
  <c r="R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W86" i="4"/>
  <c r="S86" i="4"/>
  <c r="R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W85" i="4"/>
  <c r="S85" i="4"/>
  <c r="R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W84" i="4"/>
  <c r="S84" i="4"/>
  <c r="R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W83" i="4"/>
  <c r="S83" i="4"/>
  <c r="R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W82" i="4"/>
  <c r="S82" i="4"/>
  <c r="R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W81" i="4"/>
  <c r="S81" i="4"/>
  <c r="R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W80" i="4"/>
  <c r="S80" i="4"/>
  <c r="R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W79" i="4"/>
  <c r="S79" i="4"/>
  <c r="R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W78" i="4"/>
  <c r="S78" i="4"/>
  <c r="R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W77" i="4"/>
  <c r="S77" i="4"/>
  <c r="R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W76" i="4"/>
  <c r="S76" i="4"/>
  <c r="R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W75" i="4"/>
  <c r="S75" i="4"/>
  <c r="R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W74" i="4"/>
  <c r="S74" i="4"/>
  <c r="R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W73" i="4"/>
  <c r="S73" i="4"/>
  <c r="R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W72" i="4"/>
  <c r="S72" i="4"/>
  <c r="R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W71" i="4"/>
  <c r="S71" i="4"/>
  <c r="R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W70" i="4"/>
  <c r="S70" i="4"/>
  <c r="R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W69" i="4"/>
  <c r="S69" i="4"/>
  <c r="R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W68" i="4"/>
  <c r="S68" i="4"/>
  <c r="R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W67" i="4"/>
  <c r="S67" i="4"/>
  <c r="R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W66" i="4"/>
  <c r="S66" i="4"/>
  <c r="R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W65" i="4"/>
  <c r="S65" i="4"/>
  <c r="R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W64" i="4"/>
  <c r="S64" i="4"/>
  <c r="R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W63" i="4"/>
  <c r="S63" i="4"/>
  <c r="R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W62" i="4"/>
  <c r="S62" i="4"/>
  <c r="R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W61" i="4"/>
  <c r="S61" i="4"/>
  <c r="R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W60" i="4"/>
  <c r="S60" i="4"/>
  <c r="R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W59" i="4"/>
  <c r="S59" i="4"/>
  <c r="R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W58" i="4"/>
  <c r="S58" i="4"/>
  <c r="R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W57" i="4"/>
  <c r="S57" i="4"/>
  <c r="R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W56" i="4"/>
  <c r="S56" i="4"/>
  <c r="R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W55" i="4"/>
  <c r="S55" i="4"/>
  <c r="R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W54" i="4"/>
  <c r="S54" i="4"/>
  <c r="R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W53" i="4"/>
  <c r="S53" i="4"/>
  <c r="R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W52" i="4"/>
  <c r="S52" i="4"/>
  <c r="R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W51" i="4"/>
  <c r="S51" i="4"/>
  <c r="R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W50" i="4"/>
  <c r="S50" i="4"/>
  <c r="R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W49" i="4"/>
  <c r="S49" i="4"/>
  <c r="R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W48" i="4"/>
  <c r="S48" i="4"/>
  <c r="R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W47" i="4"/>
  <c r="S47" i="4"/>
  <c r="R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W46" i="4"/>
  <c r="S46" i="4"/>
  <c r="R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W45" i="4"/>
  <c r="S45" i="4"/>
  <c r="R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W44" i="4"/>
  <c r="S44" i="4"/>
  <c r="R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W43" i="4"/>
  <c r="S43" i="4"/>
  <c r="R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W42" i="4"/>
  <c r="S42" i="4"/>
  <c r="R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W41" i="4"/>
  <c r="S41" i="4"/>
  <c r="R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W40" i="4"/>
  <c r="S40" i="4"/>
  <c r="R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W39" i="4"/>
  <c r="S39" i="4"/>
  <c r="R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W38" i="4"/>
  <c r="S38" i="4"/>
  <c r="R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W37" i="4"/>
  <c r="S37" i="4"/>
  <c r="R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W36" i="4"/>
  <c r="S36" i="4"/>
  <c r="R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W35" i="4"/>
  <c r="S35" i="4"/>
  <c r="R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W34" i="4"/>
  <c r="S34" i="4"/>
  <c r="R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W33" i="4"/>
  <c r="S33" i="4"/>
  <c r="R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W32" i="4"/>
  <c r="S32" i="4"/>
  <c r="R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W31" i="4"/>
  <c r="S31" i="4"/>
  <c r="R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W30" i="4"/>
  <c r="S30" i="4"/>
  <c r="R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W29" i="4"/>
  <c r="S29" i="4"/>
  <c r="R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W28" i="4"/>
  <c r="S28" i="4"/>
  <c r="R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W27" i="4"/>
  <c r="S27" i="4"/>
  <c r="R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W26" i="4"/>
  <c r="S26" i="4"/>
  <c r="R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W25" i="4"/>
  <c r="S25" i="4"/>
  <c r="R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W24" i="4"/>
  <c r="S24" i="4"/>
  <c r="R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W23" i="4"/>
  <c r="S23" i="4"/>
  <c r="R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W22" i="4"/>
  <c r="S22" i="4"/>
  <c r="R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W21" i="4"/>
  <c r="S21" i="4"/>
  <c r="R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W20" i="4"/>
  <c r="S20" i="4"/>
  <c r="R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W19" i="4"/>
  <c r="S19" i="4"/>
  <c r="R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W18" i="4"/>
  <c r="S18" i="4"/>
  <c r="R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W17" i="4"/>
  <c r="S17" i="4"/>
  <c r="R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W16" i="4"/>
  <c r="S16" i="4"/>
  <c r="R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W15" i="4"/>
  <c r="S15" i="4"/>
  <c r="R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W14" i="4"/>
  <c r="S14" i="4"/>
  <c r="R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W13" i="4"/>
  <c r="S13" i="4"/>
  <c r="R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W12" i="4"/>
  <c r="S12" i="4"/>
  <c r="R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W11" i="4"/>
  <c r="S11" i="4"/>
  <c r="R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W10" i="4"/>
  <c r="S10" i="4"/>
  <c r="R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W9" i="4"/>
  <c r="S9" i="4"/>
  <c r="R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W8" i="4"/>
  <c r="S8" i="4"/>
  <c r="R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W7" i="4"/>
  <c r="S7" i="4"/>
  <c r="R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W6" i="4"/>
  <c r="S6" i="4"/>
  <c r="R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W5" i="4"/>
  <c r="S5" i="4"/>
  <c r="R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W4" i="4"/>
  <c r="S4" i="4"/>
  <c r="R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W3" i="4"/>
  <c r="S3" i="4"/>
  <c r="R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W2" i="4"/>
  <c r="S2" i="4"/>
  <c r="R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V1" i="4"/>
  <c r="U1" i="4"/>
  <c r="T1" i="4"/>
  <c r="S1" i="4"/>
  <c r="R1" i="4"/>
  <c r="Q1" i="4"/>
  <c r="P1" i="4"/>
  <c r="O1" i="4"/>
  <c r="N1" i="4"/>
  <c r="M1" i="4"/>
  <c r="L1" i="4"/>
  <c r="K1" i="4"/>
  <c r="J1" i="4"/>
  <c r="AO249" i="3"/>
  <c r="AO249" i="4" s="1"/>
  <c r="AN249" i="3"/>
  <c r="AN249" i="4" s="1"/>
  <c r="AM249" i="3"/>
  <c r="AM249" i="4" s="1"/>
  <c r="AL249" i="3"/>
  <c r="AL249" i="4" s="1"/>
  <c r="AK249" i="3"/>
  <c r="AK249" i="4" s="1"/>
  <c r="AJ249" i="3"/>
  <c r="AJ249" i="4" s="1"/>
  <c r="AI249" i="3"/>
  <c r="AI249" i="4" s="1"/>
  <c r="AH249" i="3"/>
  <c r="AH249" i="4" s="1"/>
  <c r="AG249" i="3"/>
  <c r="AG249" i="4" s="1"/>
  <c r="AF249" i="3"/>
  <c r="AF249" i="4" s="1"/>
  <c r="AE249" i="3"/>
  <c r="AE249" i="4" s="1"/>
  <c r="AD249" i="3"/>
  <c r="AD249" i="4" s="1"/>
  <c r="AC249" i="3"/>
  <c r="AC249" i="4" s="1"/>
  <c r="AB249" i="3"/>
  <c r="AB249" i="4" s="1"/>
  <c r="AA249" i="3"/>
  <c r="AA249" i="4" s="1"/>
  <c r="Z249" i="3"/>
  <c r="Z249" i="4" s="1"/>
  <c r="Y249" i="3"/>
  <c r="Y249" i="4" s="1"/>
  <c r="X249" i="3"/>
  <c r="X249" i="4" s="1"/>
  <c r="W249" i="3"/>
  <c r="V249" i="3"/>
  <c r="V249" i="4" s="1"/>
  <c r="U249" i="3"/>
  <c r="U249" i="4" s="1"/>
  <c r="T249" i="3"/>
  <c r="T249" i="4" s="1"/>
  <c r="S249" i="3"/>
  <c r="R249" i="3"/>
  <c r="Q249" i="3"/>
  <c r="Q249" i="4" s="1"/>
  <c r="P249" i="3"/>
  <c r="P249" i="4" s="1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AO248" i="3"/>
  <c r="AO248" i="4" s="1"/>
  <c r="AN248" i="3"/>
  <c r="AN248" i="4" s="1"/>
  <c r="AM248" i="3"/>
  <c r="AM248" i="4" s="1"/>
  <c r="AL248" i="3"/>
  <c r="AL248" i="4" s="1"/>
  <c r="AK248" i="3"/>
  <c r="AK248" i="4" s="1"/>
  <c r="AJ248" i="3"/>
  <c r="AJ248" i="4" s="1"/>
  <c r="AI248" i="3"/>
  <c r="AI248" i="4" s="1"/>
  <c r="AH248" i="3"/>
  <c r="AH248" i="4" s="1"/>
  <c r="AG248" i="3"/>
  <c r="AG248" i="4" s="1"/>
  <c r="AF248" i="3"/>
  <c r="AF248" i="4" s="1"/>
  <c r="AE248" i="3"/>
  <c r="AE248" i="4" s="1"/>
  <c r="AD248" i="3"/>
  <c r="AD248" i="4" s="1"/>
  <c r="AC248" i="3"/>
  <c r="AC248" i="4" s="1"/>
  <c r="AB248" i="3"/>
  <c r="AB248" i="4" s="1"/>
  <c r="AA248" i="3"/>
  <c r="AA248" i="4" s="1"/>
  <c r="Z248" i="3"/>
  <c r="Z248" i="4" s="1"/>
  <c r="Y248" i="3"/>
  <c r="Y248" i="4" s="1"/>
  <c r="X248" i="3"/>
  <c r="X248" i="4" s="1"/>
  <c r="W248" i="3"/>
  <c r="V248" i="3"/>
  <c r="V248" i="4" s="1"/>
  <c r="U248" i="3"/>
  <c r="U248" i="4" s="1"/>
  <c r="T248" i="3"/>
  <c r="T248" i="4" s="1"/>
  <c r="S248" i="3"/>
  <c r="R248" i="3"/>
  <c r="Q248" i="3"/>
  <c r="Q248" i="4" s="1"/>
  <c r="P248" i="3"/>
  <c r="P248" i="4" s="1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AO247" i="3"/>
  <c r="AO247" i="4" s="1"/>
  <c r="AN247" i="3"/>
  <c r="AN247" i="4" s="1"/>
  <c r="AM247" i="3"/>
  <c r="AM247" i="4" s="1"/>
  <c r="AL247" i="3"/>
  <c r="AL247" i="4" s="1"/>
  <c r="AK247" i="3"/>
  <c r="AK247" i="4" s="1"/>
  <c r="AJ247" i="3"/>
  <c r="AJ247" i="4" s="1"/>
  <c r="AI247" i="3"/>
  <c r="AI247" i="4" s="1"/>
  <c r="AH247" i="3"/>
  <c r="AH247" i="4" s="1"/>
  <c r="AG247" i="3"/>
  <c r="AG247" i="4" s="1"/>
  <c r="AF247" i="3"/>
  <c r="AF247" i="4" s="1"/>
  <c r="AE247" i="3"/>
  <c r="AE247" i="4" s="1"/>
  <c r="AD247" i="3"/>
  <c r="AD247" i="4" s="1"/>
  <c r="AC247" i="3"/>
  <c r="AC247" i="4" s="1"/>
  <c r="AB247" i="3"/>
  <c r="AB247" i="4" s="1"/>
  <c r="AA247" i="3"/>
  <c r="AA247" i="4" s="1"/>
  <c r="Z247" i="3"/>
  <c r="Z247" i="4" s="1"/>
  <c r="Y247" i="3"/>
  <c r="Y247" i="4" s="1"/>
  <c r="X247" i="3"/>
  <c r="X247" i="4" s="1"/>
  <c r="W247" i="3"/>
  <c r="V247" i="3"/>
  <c r="V247" i="4" s="1"/>
  <c r="U247" i="3"/>
  <c r="U247" i="4" s="1"/>
  <c r="T247" i="3"/>
  <c r="T247" i="4" s="1"/>
  <c r="S247" i="3"/>
  <c r="R247" i="3"/>
  <c r="Q247" i="3"/>
  <c r="Q247" i="4" s="1"/>
  <c r="P247" i="3"/>
  <c r="P247" i="4" s="1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AO246" i="3"/>
  <c r="AO246" i="4" s="1"/>
  <c r="AN246" i="3"/>
  <c r="AN246" i="4" s="1"/>
  <c r="AM246" i="3"/>
  <c r="AM246" i="4" s="1"/>
  <c r="AL246" i="3"/>
  <c r="AL246" i="4" s="1"/>
  <c r="AK246" i="3"/>
  <c r="AK246" i="4" s="1"/>
  <c r="AJ246" i="3"/>
  <c r="AJ246" i="4" s="1"/>
  <c r="AI246" i="3"/>
  <c r="AI246" i="4" s="1"/>
  <c r="AH246" i="3"/>
  <c r="AH246" i="4" s="1"/>
  <c r="AG246" i="3"/>
  <c r="AG246" i="4" s="1"/>
  <c r="AF246" i="3"/>
  <c r="AF246" i="4" s="1"/>
  <c r="AE246" i="3"/>
  <c r="AE246" i="4" s="1"/>
  <c r="AD246" i="3"/>
  <c r="AD246" i="4" s="1"/>
  <c r="AC246" i="3"/>
  <c r="AC246" i="4" s="1"/>
  <c r="AB246" i="3"/>
  <c r="AB246" i="4" s="1"/>
  <c r="AA246" i="3"/>
  <c r="AA246" i="4" s="1"/>
  <c r="Z246" i="3"/>
  <c r="Z246" i="4" s="1"/>
  <c r="Y246" i="3"/>
  <c r="Y246" i="4" s="1"/>
  <c r="X246" i="3"/>
  <c r="X246" i="4" s="1"/>
  <c r="W246" i="3"/>
  <c r="V246" i="3"/>
  <c r="V246" i="4" s="1"/>
  <c r="U246" i="3"/>
  <c r="U246" i="4" s="1"/>
  <c r="T246" i="3"/>
  <c r="T246" i="4" s="1"/>
  <c r="S246" i="3"/>
  <c r="R246" i="3"/>
  <c r="Q246" i="3"/>
  <c r="Q246" i="4" s="1"/>
  <c r="P246" i="3"/>
  <c r="P246" i="4" s="1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AO245" i="3"/>
  <c r="AO245" i="4" s="1"/>
  <c r="AN245" i="3"/>
  <c r="AN245" i="4" s="1"/>
  <c r="AM245" i="3"/>
  <c r="AM245" i="4" s="1"/>
  <c r="AL245" i="3"/>
  <c r="AL245" i="4" s="1"/>
  <c r="AK245" i="3"/>
  <c r="AK245" i="4" s="1"/>
  <c r="AJ245" i="3"/>
  <c r="AJ245" i="4" s="1"/>
  <c r="AI245" i="3"/>
  <c r="AI245" i="4" s="1"/>
  <c r="AH245" i="3"/>
  <c r="AH245" i="4" s="1"/>
  <c r="AG245" i="3"/>
  <c r="AG245" i="4" s="1"/>
  <c r="AF245" i="3"/>
  <c r="AF245" i="4" s="1"/>
  <c r="AE245" i="3"/>
  <c r="AE245" i="4" s="1"/>
  <c r="AD245" i="3"/>
  <c r="AD245" i="4" s="1"/>
  <c r="AC245" i="3"/>
  <c r="AC245" i="4" s="1"/>
  <c r="AB245" i="3"/>
  <c r="AB245" i="4" s="1"/>
  <c r="AA245" i="3"/>
  <c r="AA245" i="4" s="1"/>
  <c r="Z245" i="3"/>
  <c r="Z245" i="4" s="1"/>
  <c r="Y245" i="3"/>
  <c r="Y245" i="4" s="1"/>
  <c r="X245" i="3"/>
  <c r="X245" i="4" s="1"/>
  <c r="W245" i="3"/>
  <c r="V245" i="3"/>
  <c r="V245" i="4" s="1"/>
  <c r="U245" i="3"/>
  <c r="U245" i="4" s="1"/>
  <c r="T245" i="3"/>
  <c r="T245" i="4" s="1"/>
  <c r="S245" i="3"/>
  <c r="R245" i="3"/>
  <c r="Q245" i="3"/>
  <c r="Q245" i="4" s="1"/>
  <c r="P245" i="3"/>
  <c r="P245" i="4" s="1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AO244" i="3"/>
  <c r="AO244" i="4" s="1"/>
  <c r="AN244" i="3"/>
  <c r="AN244" i="4" s="1"/>
  <c r="AM244" i="3"/>
  <c r="AM244" i="4" s="1"/>
  <c r="AL244" i="3"/>
  <c r="AL244" i="4" s="1"/>
  <c r="AK244" i="3"/>
  <c r="AK244" i="4" s="1"/>
  <c r="AJ244" i="3"/>
  <c r="AJ244" i="4" s="1"/>
  <c r="AI244" i="3"/>
  <c r="AI244" i="4" s="1"/>
  <c r="AH244" i="3"/>
  <c r="AH244" i="4" s="1"/>
  <c r="AG244" i="3"/>
  <c r="AG244" i="4" s="1"/>
  <c r="AF244" i="3"/>
  <c r="AF244" i="4" s="1"/>
  <c r="AE244" i="3"/>
  <c r="AE244" i="4" s="1"/>
  <c r="AD244" i="3"/>
  <c r="AD244" i="4" s="1"/>
  <c r="AC244" i="3"/>
  <c r="AC244" i="4" s="1"/>
  <c r="AB244" i="3"/>
  <c r="AB244" i="4" s="1"/>
  <c r="AA244" i="3"/>
  <c r="AA244" i="4" s="1"/>
  <c r="Z244" i="3"/>
  <c r="Z244" i="4" s="1"/>
  <c r="Y244" i="3"/>
  <c r="Y244" i="4" s="1"/>
  <c r="X244" i="3"/>
  <c r="X244" i="4" s="1"/>
  <c r="W244" i="3"/>
  <c r="V244" i="3"/>
  <c r="V244" i="4" s="1"/>
  <c r="U244" i="3"/>
  <c r="U244" i="4" s="1"/>
  <c r="T244" i="3"/>
  <c r="T244" i="4" s="1"/>
  <c r="S244" i="3"/>
  <c r="R244" i="3"/>
  <c r="Q244" i="3"/>
  <c r="Q244" i="4" s="1"/>
  <c r="P244" i="3"/>
  <c r="P244" i="4" s="1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AO243" i="3"/>
  <c r="AO243" i="4" s="1"/>
  <c r="AN243" i="3"/>
  <c r="AN243" i="4" s="1"/>
  <c r="AM243" i="3"/>
  <c r="AM243" i="4" s="1"/>
  <c r="AL243" i="3"/>
  <c r="AL243" i="4" s="1"/>
  <c r="AK243" i="3"/>
  <c r="AK243" i="4" s="1"/>
  <c r="AJ243" i="3"/>
  <c r="AJ243" i="4" s="1"/>
  <c r="AI243" i="3"/>
  <c r="AI243" i="4" s="1"/>
  <c r="AH243" i="3"/>
  <c r="AH243" i="4" s="1"/>
  <c r="AG243" i="3"/>
  <c r="AG243" i="4" s="1"/>
  <c r="AF243" i="3"/>
  <c r="AF243" i="4" s="1"/>
  <c r="AE243" i="3"/>
  <c r="AE243" i="4" s="1"/>
  <c r="AD243" i="3"/>
  <c r="AD243" i="4" s="1"/>
  <c r="AC243" i="3"/>
  <c r="AC243" i="4" s="1"/>
  <c r="AB243" i="3"/>
  <c r="AB243" i="4" s="1"/>
  <c r="AA243" i="3"/>
  <c r="AA243" i="4" s="1"/>
  <c r="Z243" i="3"/>
  <c r="Z243" i="4" s="1"/>
  <c r="Y243" i="3"/>
  <c r="Y243" i="4" s="1"/>
  <c r="X243" i="3"/>
  <c r="X243" i="4" s="1"/>
  <c r="W243" i="3"/>
  <c r="V243" i="3"/>
  <c r="V243" i="4" s="1"/>
  <c r="U243" i="3"/>
  <c r="U243" i="4" s="1"/>
  <c r="T243" i="3"/>
  <c r="T243" i="4" s="1"/>
  <c r="S243" i="3"/>
  <c r="R243" i="3"/>
  <c r="Q243" i="3"/>
  <c r="Q243" i="4" s="1"/>
  <c r="P243" i="3"/>
  <c r="P243" i="4" s="1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AO242" i="3"/>
  <c r="AO242" i="4" s="1"/>
  <c r="AN242" i="3"/>
  <c r="AN242" i="4" s="1"/>
  <c r="AM242" i="3"/>
  <c r="AM242" i="4" s="1"/>
  <c r="AL242" i="3"/>
  <c r="AL242" i="4" s="1"/>
  <c r="AK242" i="3"/>
  <c r="AK242" i="4" s="1"/>
  <c r="AJ242" i="3"/>
  <c r="AJ242" i="4" s="1"/>
  <c r="AI242" i="3"/>
  <c r="AI242" i="4" s="1"/>
  <c r="AH242" i="3"/>
  <c r="AH242" i="4" s="1"/>
  <c r="AG242" i="3"/>
  <c r="AG242" i="4" s="1"/>
  <c r="AF242" i="3"/>
  <c r="AF242" i="4" s="1"/>
  <c r="AE242" i="3"/>
  <c r="AE242" i="4" s="1"/>
  <c r="AD242" i="3"/>
  <c r="AD242" i="4" s="1"/>
  <c r="AC242" i="3"/>
  <c r="AC242" i="4" s="1"/>
  <c r="AB242" i="3"/>
  <c r="AB242" i="4" s="1"/>
  <c r="AA242" i="3"/>
  <c r="AA242" i="4" s="1"/>
  <c r="Z242" i="3"/>
  <c r="Z242" i="4" s="1"/>
  <c r="Y242" i="3"/>
  <c r="Y242" i="4" s="1"/>
  <c r="X242" i="3"/>
  <c r="X242" i="4" s="1"/>
  <c r="W242" i="3"/>
  <c r="V242" i="3"/>
  <c r="V242" i="4" s="1"/>
  <c r="U242" i="3"/>
  <c r="U242" i="4" s="1"/>
  <c r="T242" i="3"/>
  <c r="T242" i="4" s="1"/>
  <c r="S242" i="3"/>
  <c r="R242" i="3"/>
  <c r="Q242" i="3"/>
  <c r="Q242" i="4" s="1"/>
  <c r="P242" i="3"/>
  <c r="P242" i="4" s="1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AO241" i="3"/>
  <c r="AO241" i="4" s="1"/>
  <c r="AN241" i="3"/>
  <c r="AN241" i="4" s="1"/>
  <c r="AM241" i="3"/>
  <c r="AM241" i="4" s="1"/>
  <c r="AL241" i="3"/>
  <c r="AL241" i="4" s="1"/>
  <c r="AK241" i="3"/>
  <c r="AK241" i="4" s="1"/>
  <c r="AJ241" i="3"/>
  <c r="AJ241" i="4" s="1"/>
  <c r="AI241" i="3"/>
  <c r="AI241" i="4" s="1"/>
  <c r="AH241" i="3"/>
  <c r="AH241" i="4" s="1"/>
  <c r="AG241" i="3"/>
  <c r="AG241" i="4" s="1"/>
  <c r="AF241" i="3"/>
  <c r="AF241" i="4" s="1"/>
  <c r="AE241" i="3"/>
  <c r="AE241" i="4" s="1"/>
  <c r="AD241" i="3"/>
  <c r="AD241" i="4" s="1"/>
  <c r="AC241" i="3"/>
  <c r="AC241" i="4" s="1"/>
  <c r="AB241" i="3"/>
  <c r="AB241" i="4" s="1"/>
  <c r="AA241" i="3"/>
  <c r="AA241" i="4" s="1"/>
  <c r="Z241" i="3"/>
  <c r="Z241" i="4" s="1"/>
  <c r="Y241" i="3"/>
  <c r="Y241" i="4" s="1"/>
  <c r="X241" i="3"/>
  <c r="X241" i="4" s="1"/>
  <c r="W241" i="3"/>
  <c r="V241" i="3"/>
  <c r="V241" i="4" s="1"/>
  <c r="U241" i="3"/>
  <c r="U241" i="4" s="1"/>
  <c r="T241" i="3"/>
  <c r="T241" i="4" s="1"/>
  <c r="S241" i="3"/>
  <c r="R241" i="3"/>
  <c r="Q241" i="3"/>
  <c r="Q241" i="4" s="1"/>
  <c r="P241" i="3"/>
  <c r="P241" i="4" s="1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AO240" i="3"/>
  <c r="AO240" i="4" s="1"/>
  <c r="AN240" i="3"/>
  <c r="AN240" i="4" s="1"/>
  <c r="AM240" i="3"/>
  <c r="AM240" i="4" s="1"/>
  <c r="AL240" i="3"/>
  <c r="AL240" i="4" s="1"/>
  <c r="AK240" i="3"/>
  <c r="AK240" i="4" s="1"/>
  <c r="AJ240" i="3"/>
  <c r="AJ240" i="4" s="1"/>
  <c r="AI240" i="3"/>
  <c r="AI240" i="4" s="1"/>
  <c r="AH240" i="3"/>
  <c r="AH240" i="4" s="1"/>
  <c r="AG240" i="3"/>
  <c r="AG240" i="4" s="1"/>
  <c r="AF240" i="3"/>
  <c r="AF240" i="4" s="1"/>
  <c r="AE240" i="3"/>
  <c r="AE240" i="4" s="1"/>
  <c r="AD240" i="3"/>
  <c r="AD240" i="4" s="1"/>
  <c r="AC240" i="3"/>
  <c r="AC240" i="4" s="1"/>
  <c r="AB240" i="3"/>
  <c r="AB240" i="4" s="1"/>
  <c r="AA240" i="3"/>
  <c r="AA240" i="4" s="1"/>
  <c r="Z240" i="3"/>
  <c r="Z240" i="4" s="1"/>
  <c r="Y240" i="3"/>
  <c r="Y240" i="4" s="1"/>
  <c r="X240" i="3"/>
  <c r="X240" i="4" s="1"/>
  <c r="W240" i="3"/>
  <c r="V240" i="3"/>
  <c r="V240" i="4" s="1"/>
  <c r="U240" i="3"/>
  <c r="U240" i="4" s="1"/>
  <c r="T240" i="3"/>
  <c r="T240" i="4" s="1"/>
  <c r="S240" i="3"/>
  <c r="R240" i="3"/>
  <c r="Q240" i="3"/>
  <c r="Q240" i="4" s="1"/>
  <c r="P240" i="3"/>
  <c r="P240" i="4" s="1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AO239" i="3"/>
  <c r="AO239" i="4" s="1"/>
  <c r="AN239" i="3"/>
  <c r="AN239" i="4" s="1"/>
  <c r="AM239" i="3"/>
  <c r="AM239" i="4" s="1"/>
  <c r="AL239" i="3"/>
  <c r="AL239" i="4" s="1"/>
  <c r="AK239" i="3"/>
  <c r="AK239" i="4" s="1"/>
  <c r="AJ239" i="3"/>
  <c r="AJ239" i="4" s="1"/>
  <c r="AI239" i="3"/>
  <c r="AI239" i="4" s="1"/>
  <c r="AH239" i="3"/>
  <c r="AH239" i="4" s="1"/>
  <c r="AG239" i="3"/>
  <c r="AG239" i="4" s="1"/>
  <c r="AF239" i="3"/>
  <c r="AF239" i="4" s="1"/>
  <c r="AE239" i="3"/>
  <c r="AE239" i="4" s="1"/>
  <c r="AD239" i="3"/>
  <c r="AD239" i="4" s="1"/>
  <c r="AC239" i="3"/>
  <c r="AC239" i="4" s="1"/>
  <c r="AB239" i="3"/>
  <c r="AB239" i="4" s="1"/>
  <c r="AA239" i="3"/>
  <c r="AA239" i="4" s="1"/>
  <c r="Z239" i="3"/>
  <c r="Z239" i="4" s="1"/>
  <c r="Y239" i="3"/>
  <c r="Y239" i="4" s="1"/>
  <c r="X239" i="3"/>
  <c r="X239" i="4" s="1"/>
  <c r="W239" i="3"/>
  <c r="V239" i="3"/>
  <c r="V239" i="4" s="1"/>
  <c r="U239" i="3"/>
  <c r="U239" i="4" s="1"/>
  <c r="T239" i="3"/>
  <c r="T239" i="4" s="1"/>
  <c r="S239" i="3"/>
  <c r="R239" i="3"/>
  <c r="Q239" i="3"/>
  <c r="Q239" i="4" s="1"/>
  <c r="P239" i="3"/>
  <c r="P239" i="4" s="1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AO238" i="3"/>
  <c r="AO238" i="4" s="1"/>
  <c r="AN238" i="3"/>
  <c r="AN238" i="4" s="1"/>
  <c r="AM238" i="3"/>
  <c r="AM238" i="4" s="1"/>
  <c r="AL238" i="3"/>
  <c r="AL238" i="4" s="1"/>
  <c r="AK238" i="3"/>
  <c r="AK238" i="4" s="1"/>
  <c r="AJ238" i="3"/>
  <c r="AJ238" i="4" s="1"/>
  <c r="AI238" i="3"/>
  <c r="AI238" i="4" s="1"/>
  <c r="AH238" i="3"/>
  <c r="AH238" i="4" s="1"/>
  <c r="AG238" i="3"/>
  <c r="AG238" i="4" s="1"/>
  <c r="AF238" i="3"/>
  <c r="AF238" i="4" s="1"/>
  <c r="AE238" i="3"/>
  <c r="AE238" i="4" s="1"/>
  <c r="AD238" i="3"/>
  <c r="AD238" i="4" s="1"/>
  <c r="AC238" i="3"/>
  <c r="AC238" i="4" s="1"/>
  <c r="AB238" i="3"/>
  <c r="AB238" i="4" s="1"/>
  <c r="AA238" i="3"/>
  <c r="AA238" i="4" s="1"/>
  <c r="Z238" i="3"/>
  <c r="Z238" i="4" s="1"/>
  <c r="Y238" i="3"/>
  <c r="Y238" i="4" s="1"/>
  <c r="X238" i="3"/>
  <c r="X238" i="4" s="1"/>
  <c r="W238" i="3"/>
  <c r="V238" i="3"/>
  <c r="V238" i="4" s="1"/>
  <c r="U238" i="3"/>
  <c r="U238" i="4" s="1"/>
  <c r="T238" i="3"/>
  <c r="T238" i="4" s="1"/>
  <c r="S238" i="3"/>
  <c r="R238" i="3"/>
  <c r="Q238" i="3"/>
  <c r="Q238" i="4" s="1"/>
  <c r="P238" i="3"/>
  <c r="P238" i="4" s="1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AO237" i="3"/>
  <c r="AO237" i="4" s="1"/>
  <c r="AN237" i="3"/>
  <c r="AN237" i="4" s="1"/>
  <c r="AM237" i="3"/>
  <c r="AM237" i="4" s="1"/>
  <c r="AL237" i="3"/>
  <c r="AL237" i="4" s="1"/>
  <c r="AK237" i="3"/>
  <c r="AK237" i="4" s="1"/>
  <c r="AJ237" i="3"/>
  <c r="AJ237" i="4" s="1"/>
  <c r="AI237" i="3"/>
  <c r="AI237" i="4" s="1"/>
  <c r="AH237" i="3"/>
  <c r="AH237" i="4" s="1"/>
  <c r="AG237" i="3"/>
  <c r="AG237" i="4" s="1"/>
  <c r="AF237" i="3"/>
  <c r="AF237" i="4" s="1"/>
  <c r="AE237" i="3"/>
  <c r="AE237" i="4" s="1"/>
  <c r="AD237" i="3"/>
  <c r="AD237" i="4" s="1"/>
  <c r="AC237" i="3"/>
  <c r="AC237" i="4" s="1"/>
  <c r="AB237" i="3"/>
  <c r="AB237" i="4" s="1"/>
  <c r="AA237" i="3"/>
  <c r="AA237" i="4" s="1"/>
  <c r="Z237" i="3"/>
  <c r="Z237" i="4" s="1"/>
  <c r="Y237" i="3"/>
  <c r="Y237" i="4" s="1"/>
  <c r="X237" i="3"/>
  <c r="X237" i="4" s="1"/>
  <c r="W237" i="3"/>
  <c r="V237" i="3"/>
  <c r="V237" i="4" s="1"/>
  <c r="U237" i="3"/>
  <c r="U237" i="4" s="1"/>
  <c r="T237" i="3"/>
  <c r="T237" i="4" s="1"/>
  <c r="S237" i="3"/>
  <c r="R237" i="3"/>
  <c r="Q237" i="3"/>
  <c r="Q237" i="4" s="1"/>
  <c r="P237" i="3"/>
  <c r="P237" i="4" s="1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AO236" i="3"/>
  <c r="AO236" i="4" s="1"/>
  <c r="AN236" i="3"/>
  <c r="AN236" i="4" s="1"/>
  <c r="AM236" i="3"/>
  <c r="AM236" i="4" s="1"/>
  <c r="AL236" i="3"/>
  <c r="AL236" i="4" s="1"/>
  <c r="AK236" i="3"/>
  <c r="AK236" i="4" s="1"/>
  <c r="AJ236" i="3"/>
  <c r="AJ236" i="4" s="1"/>
  <c r="AI236" i="3"/>
  <c r="AI236" i="4" s="1"/>
  <c r="AH236" i="3"/>
  <c r="AH236" i="4" s="1"/>
  <c r="AG236" i="3"/>
  <c r="AG236" i="4" s="1"/>
  <c r="AF236" i="3"/>
  <c r="AF236" i="4" s="1"/>
  <c r="AE236" i="3"/>
  <c r="AE236" i="4" s="1"/>
  <c r="AD236" i="3"/>
  <c r="AD236" i="4" s="1"/>
  <c r="AC236" i="3"/>
  <c r="AC236" i="4" s="1"/>
  <c r="AB236" i="3"/>
  <c r="AB236" i="4" s="1"/>
  <c r="AA236" i="3"/>
  <c r="AA236" i="4" s="1"/>
  <c r="Z236" i="3"/>
  <c r="Z236" i="4" s="1"/>
  <c r="Y236" i="3"/>
  <c r="Y236" i="4" s="1"/>
  <c r="X236" i="3"/>
  <c r="X236" i="4" s="1"/>
  <c r="W236" i="3"/>
  <c r="V236" i="3"/>
  <c r="V236" i="4" s="1"/>
  <c r="U236" i="3"/>
  <c r="U236" i="4" s="1"/>
  <c r="T236" i="3"/>
  <c r="T236" i="4" s="1"/>
  <c r="S236" i="3"/>
  <c r="R236" i="3"/>
  <c r="Q236" i="3"/>
  <c r="Q236" i="4" s="1"/>
  <c r="P236" i="3"/>
  <c r="P236" i="4" s="1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AO235" i="3"/>
  <c r="AO235" i="4" s="1"/>
  <c r="AN235" i="3"/>
  <c r="AN235" i="4" s="1"/>
  <c r="AM235" i="3"/>
  <c r="AM235" i="4" s="1"/>
  <c r="AL235" i="3"/>
  <c r="AL235" i="4" s="1"/>
  <c r="AK235" i="3"/>
  <c r="AK235" i="4" s="1"/>
  <c r="AJ235" i="3"/>
  <c r="AJ235" i="4" s="1"/>
  <c r="AI235" i="3"/>
  <c r="AI235" i="4" s="1"/>
  <c r="AH235" i="3"/>
  <c r="AH235" i="4" s="1"/>
  <c r="AG235" i="3"/>
  <c r="AG235" i="4" s="1"/>
  <c r="AF235" i="3"/>
  <c r="AF235" i="4" s="1"/>
  <c r="AE235" i="3"/>
  <c r="AE235" i="4" s="1"/>
  <c r="AD235" i="3"/>
  <c r="AD235" i="4" s="1"/>
  <c r="AC235" i="3"/>
  <c r="AC235" i="4" s="1"/>
  <c r="AB235" i="3"/>
  <c r="AB235" i="4" s="1"/>
  <c r="AA235" i="3"/>
  <c r="AA235" i="4" s="1"/>
  <c r="Z235" i="3"/>
  <c r="Z235" i="4" s="1"/>
  <c r="Y235" i="3"/>
  <c r="Y235" i="4" s="1"/>
  <c r="X235" i="3"/>
  <c r="X235" i="4" s="1"/>
  <c r="W235" i="3"/>
  <c r="V235" i="3"/>
  <c r="V235" i="4" s="1"/>
  <c r="U235" i="3"/>
  <c r="U235" i="4" s="1"/>
  <c r="T235" i="3"/>
  <c r="T235" i="4" s="1"/>
  <c r="S235" i="3"/>
  <c r="R235" i="3"/>
  <c r="Q235" i="3"/>
  <c r="Q235" i="4" s="1"/>
  <c r="P235" i="3"/>
  <c r="P235" i="4" s="1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AO234" i="3"/>
  <c r="AO234" i="4" s="1"/>
  <c r="AN234" i="3"/>
  <c r="AN234" i="4" s="1"/>
  <c r="AM234" i="3"/>
  <c r="AM234" i="4" s="1"/>
  <c r="AL234" i="3"/>
  <c r="AL234" i="4" s="1"/>
  <c r="AK234" i="3"/>
  <c r="AK234" i="4" s="1"/>
  <c r="AJ234" i="3"/>
  <c r="AJ234" i="4" s="1"/>
  <c r="AI234" i="3"/>
  <c r="AI234" i="4" s="1"/>
  <c r="AH234" i="3"/>
  <c r="AH234" i="4" s="1"/>
  <c r="AG234" i="3"/>
  <c r="AG234" i="4" s="1"/>
  <c r="AF234" i="3"/>
  <c r="AF234" i="4" s="1"/>
  <c r="AE234" i="3"/>
  <c r="AE234" i="4" s="1"/>
  <c r="AD234" i="3"/>
  <c r="AD234" i="4" s="1"/>
  <c r="AC234" i="3"/>
  <c r="AC234" i="4" s="1"/>
  <c r="AB234" i="3"/>
  <c r="AB234" i="4" s="1"/>
  <c r="AA234" i="3"/>
  <c r="AA234" i="4" s="1"/>
  <c r="Z234" i="3"/>
  <c r="Z234" i="4" s="1"/>
  <c r="Y234" i="3"/>
  <c r="Y234" i="4" s="1"/>
  <c r="X234" i="3"/>
  <c r="X234" i="4" s="1"/>
  <c r="W234" i="3"/>
  <c r="V234" i="3"/>
  <c r="V234" i="4" s="1"/>
  <c r="U234" i="3"/>
  <c r="U234" i="4" s="1"/>
  <c r="T234" i="3"/>
  <c r="T234" i="4" s="1"/>
  <c r="S234" i="3"/>
  <c r="R234" i="3"/>
  <c r="Q234" i="3"/>
  <c r="Q234" i="4" s="1"/>
  <c r="P234" i="3"/>
  <c r="P234" i="4" s="1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AO233" i="3"/>
  <c r="AO233" i="4" s="1"/>
  <c r="AN233" i="3"/>
  <c r="AN233" i="4" s="1"/>
  <c r="AM233" i="3"/>
  <c r="AM233" i="4" s="1"/>
  <c r="AL233" i="3"/>
  <c r="AL233" i="4" s="1"/>
  <c r="AK233" i="3"/>
  <c r="AK233" i="4" s="1"/>
  <c r="AJ233" i="3"/>
  <c r="AJ233" i="4" s="1"/>
  <c r="AI233" i="3"/>
  <c r="AI233" i="4" s="1"/>
  <c r="AH233" i="3"/>
  <c r="AH233" i="4" s="1"/>
  <c r="AG233" i="3"/>
  <c r="AG233" i="4" s="1"/>
  <c r="AF233" i="3"/>
  <c r="AF233" i="4" s="1"/>
  <c r="AE233" i="3"/>
  <c r="AE233" i="4" s="1"/>
  <c r="AD233" i="3"/>
  <c r="AD233" i="4" s="1"/>
  <c r="AC233" i="3"/>
  <c r="AC233" i="4" s="1"/>
  <c r="AB233" i="3"/>
  <c r="AB233" i="4" s="1"/>
  <c r="AA233" i="3"/>
  <c r="AA233" i="4" s="1"/>
  <c r="Z233" i="3"/>
  <c r="Z233" i="4" s="1"/>
  <c r="Y233" i="3"/>
  <c r="Y233" i="4" s="1"/>
  <c r="X233" i="3"/>
  <c r="X233" i="4" s="1"/>
  <c r="W233" i="3"/>
  <c r="V233" i="3"/>
  <c r="V233" i="4" s="1"/>
  <c r="U233" i="3"/>
  <c r="U233" i="4" s="1"/>
  <c r="T233" i="3"/>
  <c r="T233" i="4" s="1"/>
  <c r="S233" i="3"/>
  <c r="R233" i="3"/>
  <c r="Q233" i="3"/>
  <c r="Q233" i="4" s="1"/>
  <c r="P233" i="3"/>
  <c r="P233" i="4" s="1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AO232" i="3"/>
  <c r="AO232" i="4" s="1"/>
  <c r="AN232" i="3"/>
  <c r="AN232" i="4" s="1"/>
  <c r="AM232" i="3"/>
  <c r="AM232" i="4" s="1"/>
  <c r="AL232" i="3"/>
  <c r="AL232" i="4" s="1"/>
  <c r="AK232" i="3"/>
  <c r="AK232" i="4" s="1"/>
  <c r="AJ232" i="3"/>
  <c r="AJ232" i="4" s="1"/>
  <c r="AI232" i="3"/>
  <c r="AI232" i="4" s="1"/>
  <c r="AH232" i="3"/>
  <c r="AH232" i="4" s="1"/>
  <c r="AG232" i="3"/>
  <c r="AG232" i="4" s="1"/>
  <c r="AF232" i="3"/>
  <c r="AF232" i="4" s="1"/>
  <c r="AE232" i="3"/>
  <c r="AE232" i="4" s="1"/>
  <c r="AD232" i="3"/>
  <c r="AD232" i="4" s="1"/>
  <c r="AC232" i="3"/>
  <c r="AC232" i="4" s="1"/>
  <c r="AB232" i="3"/>
  <c r="AB232" i="4" s="1"/>
  <c r="AA232" i="3"/>
  <c r="AA232" i="4" s="1"/>
  <c r="Z232" i="3"/>
  <c r="Z232" i="4" s="1"/>
  <c r="Y232" i="3"/>
  <c r="Y232" i="4" s="1"/>
  <c r="X232" i="3"/>
  <c r="X232" i="4" s="1"/>
  <c r="W232" i="3"/>
  <c r="V232" i="3"/>
  <c r="V232" i="4" s="1"/>
  <c r="U232" i="3"/>
  <c r="U232" i="4" s="1"/>
  <c r="T232" i="3"/>
  <c r="T232" i="4" s="1"/>
  <c r="S232" i="3"/>
  <c r="R232" i="3"/>
  <c r="Q232" i="3"/>
  <c r="Q232" i="4" s="1"/>
  <c r="P232" i="3"/>
  <c r="P232" i="4" s="1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AO231" i="3"/>
  <c r="AO231" i="4" s="1"/>
  <c r="AN231" i="3"/>
  <c r="AN231" i="4" s="1"/>
  <c r="AM231" i="3"/>
  <c r="AM231" i="4" s="1"/>
  <c r="AL231" i="3"/>
  <c r="AL231" i="4" s="1"/>
  <c r="AK231" i="3"/>
  <c r="AK231" i="4" s="1"/>
  <c r="AJ231" i="3"/>
  <c r="AJ231" i="4" s="1"/>
  <c r="AI231" i="3"/>
  <c r="AI231" i="4" s="1"/>
  <c r="AH231" i="3"/>
  <c r="AH231" i="4" s="1"/>
  <c r="AG231" i="3"/>
  <c r="AG231" i="4" s="1"/>
  <c r="AF231" i="3"/>
  <c r="AF231" i="4" s="1"/>
  <c r="AE231" i="3"/>
  <c r="AE231" i="4" s="1"/>
  <c r="AD231" i="3"/>
  <c r="AD231" i="4" s="1"/>
  <c r="AC231" i="3"/>
  <c r="AC231" i="4" s="1"/>
  <c r="AB231" i="3"/>
  <c r="AB231" i="4" s="1"/>
  <c r="AA231" i="3"/>
  <c r="AA231" i="4" s="1"/>
  <c r="Z231" i="3"/>
  <c r="Z231" i="4" s="1"/>
  <c r="Y231" i="3"/>
  <c r="Y231" i="4" s="1"/>
  <c r="X231" i="3"/>
  <c r="X231" i="4" s="1"/>
  <c r="W231" i="3"/>
  <c r="V231" i="3"/>
  <c r="V231" i="4" s="1"/>
  <c r="U231" i="3"/>
  <c r="U231" i="4" s="1"/>
  <c r="T231" i="3"/>
  <c r="T231" i="4" s="1"/>
  <c r="S231" i="3"/>
  <c r="R231" i="3"/>
  <c r="Q231" i="3"/>
  <c r="Q231" i="4" s="1"/>
  <c r="P231" i="3"/>
  <c r="P231" i="4" s="1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AO230" i="3"/>
  <c r="AO230" i="4" s="1"/>
  <c r="AN230" i="3"/>
  <c r="AN230" i="4" s="1"/>
  <c r="AM230" i="3"/>
  <c r="AM230" i="4" s="1"/>
  <c r="AL230" i="3"/>
  <c r="AL230" i="4" s="1"/>
  <c r="AK230" i="3"/>
  <c r="AK230" i="4" s="1"/>
  <c r="AJ230" i="3"/>
  <c r="AJ230" i="4" s="1"/>
  <c r="AI230" i="3"/>
  <c r="AI230" i="4" s="1"/>
  <c r="AH230" i="3"/>
  <c r="AH230" i="4" s="1"/>
  <c r="AG230" i="3"/>
  <c r="AG230" i="4" s="1"/>
  <c r="AF230" i="3"/>
  <c r="AF230" i="4" s="1"/>
  <c r="AE230" i="3"/>
  <c r="AE230" i="4" s="1"/>
  <c r="AD230" i="3"/>
  <c r="AD230" i="4" s="1"/>
  <c r="AC230" i="3"/>
  <c r="AC230" i="4" s="1"/>
  <c r="AB230" i="3"/>
  <c r="AB230" i="4" s="1"/>
  <c r="AA230" i="3"/>
  <c r="AA230" i="4" s="1"/>
  <c r="Z230" i="3"/>
  <c r="Z230" i="4" s="1"/>
  <c r="Y230" i="3"/>
  <c r="Y230" i="4" s="1"/>
  <c r="X230" i="3"/>
  <c r="X230" i="4" s="1"/>
  <c r="W230" i="3"/>
  <c r="V230" i="3"/>
  <c r="V230" i="4" s="1"/>
  <c r="U230" i="3"/>
  <c r="U230" i="4" s="1"/>
  <c r="T230" i="3"/>
  <c r="T230" i="4" s="1"/>
  <c r="S230" i="3"/>
  <c r="R230" i="3"/>
  <c r="Q230" i="3"/>
  <c r="Q230" i="4" s="1"/>
  <c r="P230" i="3"/>
  <c r="P230" i="4" s="1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AO229" i="3"/>
  <c r="AO229" i="4" s="1"/>
  <c r="AN229" i="3"/>
  <c r="AN229" i="4" s="1"/>
  <c r="AM229" i="3"/>
  <c r="AM229" i="4" s="1"/>
  <c r="AL229" i="3"/>
  <c r="AL229" i="4" s="1"/>
  <c r="AK229" i="3"/>
  <c r="AK229" i="4" s="1"/>
  <c r="AJ229" i="3"/>
  <c r="AJ229" i="4" s="1"/>
  <c r="AI229" i="3"/>
  <c r="AI229" i="4" s="1"/>
  <c r="AH229" i="3"/>
  <c r="AH229" i="4" s="1"/>
  <c r="AG229" i="3"/>
  <c r="AG229" i="4" s="1"/>
  <c r="AF229" i="3"/>
  <c r="AF229" i="4" s="1"/>
  <c r="AE229" i="3"/>
  <c r="AE229" i="4" s="1"/>
  <c r="AD229" i="3"/>
  <c r="AD229" i="4" s="1"/>
  <c r="AC229" i="3"/>
  <c r="AC229" i="4" s="1"/>
  <c r="AB229" i="3"/>
  <c r="AB229" i="4" s="1"/>
  <c r="AA229" i="3"/>
  <c r="AA229" i="4" s="1"/>
  <c r="Z229" i="3"/>
  <c r="Z229" i="4" s="1"/>
  <c r="Y229" i="3"/>
  <c r="Y229" i="4" s="1"/>
  <c r="X229" i="3"/>
  <c r="X229" i="4" s="1"/>
  <c r="W229" i="3"/>
  <c r="V229" i="3"/>
  <c r="V229" i="4" s="1"/>
  <c r="U229" i="3"/>
  <c r="U229" i="4" s="1"/>
  <c r="T229" i="3"/>
  <c r="T229" i="4" s="1"/>
  <c r="S229" i="3"/>
  <c r="R229" i="3"/>
  <c r="Q229" i="3"/>
  <c r="Q229" i="4" s="1"/>
  <c r="P229" i="3"/>
  <c r="P229" i="4" s="1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AO228" i="3"/>
  <c r="AO228" i="4" s="1"/>
  <c r="AN228" i="3"/>
  <c r="AN228" i="4" s="1"/>
  <c r="AM228" i="3"/>
  <c r="AM228" i="4" s="1"/>
  <c r="AL228" i="3"/>
  <c r="AL228" i="4" s="1"/>
  <c r="AK228" i="3"/>
  <c r="AK228" i="4" s="1"/>
  <c r="AJ228" i="3"/>
  <c r="AJ228" i="4" s="1"/>
  <c r="AI228" i="3"/>
  <c r="AI228" i="4" s="1"/>
  <c r="AH228" i="3"/>
  <c r="AH228" i="4" s="1"/>
  <c r="AG228" i="3"/>
  <c r="AG228" i="4" s="1"/>
  <c r="AF228" i="3"/>
  <c r="AF228" i="4" s="1"/>
  <c r="AE228" i="3"/>
  <c r="AE228" i="4" s="1"/>
  <c r="AD228" i="3"/>
  <c r="AD228" i="4" s="1"/>
  <c r="AC228" i="3"/>
  <c r="AC228" i="4" s="1"/>
  <c r="AB228" i="3"/>
  <c r="AB228" i="4" s="1"/>
  <c r="AA228" i="3"/>
  <c r="AA228" i="4" s="1"/>
  <c r="Z228" i="3"/>
  <c r="Z228" i="4" s="1"/>
  <c r="Y228" i="3"/>
  <c r="Y228" i="4" s="1"/>
  <c r="X228" i="3"/>
  <c r="X228" i="4" s="1"/>
  <c r="W228" i="3"/>
  <c r="V228" i="3"/>
  <c r="V228" i="4" s="1"/>
  <c r="U228" i="3"/>
  <c r="U228" i="4" s="1"/>
  <c r="T228" i="3"/>
  <c r="T228" i="4" s="1"/>
  <c r="S228" i="3"/>
  <c r="R228" i="3"/>
  <c r="Q228" i="3"/>
  <c r="Q228" i="4" s="1"/>
  <c r="P228" i="3"/>
  <c r="P228" i="4" s="1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AO227" i="3"/>
  <c r="AO227" i="4" s="1"/>
  <c r="AN227" i="3"/>
  <c r="AN227" i="4" s="1"/>
  <c r="AM227" i="3"/>
  <c r="AM227" i="4" s="1"/>
  <c r="AL227" i="3"/>
  <c r="AL227" i="4" s="1"/>
  <c r="AK227" i="3"/>
  <c r="AK227" i="4" s="1"/>
  <c r="AJ227" i="3"/>
  <c r="AJ227" i="4" s="1"/>
  <c r="AI227" i="3"/>
  <c r="AI227" i="4" s="1"/>
  <c r="AH227" i="3"/>
  <c r="AH227" i="4" s="1"/>
  <c r="AG227" i="3"/>
  <c r="AG227" i="4" s="1"/>
  <c r="AF227" i="3"/>
  <c r="AF227" i="4" s="1"/>
  <c r="AE227" i="3"/>
  <c r="AE227" i="4" s="1"/>
  <c r="AD227" i="3"/>
  <c r="AD227" i="4" s="1"/>
  <c r="AC227" i="3"/>
  <c r="AC227" i="4" s="1"/>
  <c r="AB227" i="3"/>
  <c r="AB227" i="4" s="1"/>
  <c r="AA227" i="3"/>
  <c r="AA227" i="4" s="1"/>
  <c r="Z227" i="3"/>
  <c r="Z227" i="4" s="1"/>
  <c r="Y227" i="3"/>
  <c r="Y227" i="4" s="1"/>
  <c r="X227" i="3"/>
  <c r="X227" i="4" s="1"/>
  <c r="W227" i="3"/>
  <c r="V227" i="3"/>
  <c r="V227" i="4" s="1"/>
  <c r="U227" i="3"/>
  <c r="U227" i="4" s="1"/>
  <c r="T227" i="3"/>
  <c r="T227" i="4" s="1"/>
  <c r="S227" i="3"/>
  <c r="R227" i="3"/>
  <c r="Q227" i="3"/>
  <c r="Q227" i="4" s="1"/>
  <c r="P227" i="3"/>
  <c r="P227" i="4" s="1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AO226" i="3"/>
  <c r="AO226" i="4" s="1"/>
  <c r="AN226" i="3"/>
  <c r="AN226" i="4" s="1"/>
  <c r="AM226" i="3"/>
  <c r="AM226" i="4" s="1"/>
  <c r="AL226" i="3"/>
  <c r="AL226" i="4" s="1"/>
  <c r="AK226" i="3"/>
  <c r="AK226" i="4" s="1"/>
  <c r="AJ226" i="3"/>
  <c r="AJ226" i="4" s="1"/>
  <c r="AI226" i="3"/>
  <c r="AI226" i="4" s="1"/>
  <c r="AH226" i="3"/>
  <c r="AH226" i="4" s="1"/>
  <c r="AG226" i="3"/>
  <c r="AG226" i="4" s="1"/>
  <c r="AF226" i="3"/>
  <c r="AF226" i="4" s="1"/>
  <c r="AE226" i="3"/>
  <c r="AE226" i="4" s="1"/>
  <c r="AD226" i="3"/>
  <c r="AD226" i="4" s="1"/>
  <c r="AC226" i="3"/>
  <c r="AC226" i="4" s="1"/>
  <c r="AB226" i="3"/>
  <c r="AB226" i="4" s="1"/>
  <c r="AA226" i="3"/>
  <c r="AA226" i="4" s="1"/>
  <c r="Z226" i="3"/>
  <c r="Z226" i="4" s="1"/>
  <c r="Y226" i="3"/>
  <c r="Y226" i="4" s="1"/>
  <c r="X226" i="3"/>
  <c r="X226" i="4" s="1"/>
  <c r="W226" i="3"/>
  <c r="V226" i="3"/>
  <c r="V226" i="4" s="1"/>
  <c r="U226" i="3"/>
  <c r="U226" i="4" s="1"/>
  <c r="T226" i="3"/>
  <c r="T226" i="4" s="1"/>
  <c r="S226" i="3"/>
  <c r="R226" i="3"/>
  <c r="Q226" i="3"/>
  <c r="Q226" i="4" s="1"/>
  <c r="P226" i="3"/>
  <c r="P226" i="4" s="1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AO225" i="3"/>
  <c r="AO225" i="4" s="1"/>
  <c r="AN225" i="3"/>
  <c r="AN225" i="4" s="1"/>
  <c r="AM225" i="3"/>
  <c r="AM225" i="4" s="1"/>
  <c r="AL225" i="3"/>
  <c r="AL225" i="4" s="1"/>
  <c r="AK225" i="3"/>
  <c r="AK225" i="4" s="1"/>
  <c r="AJ225" i="3"/>
  <c r="AJ225" i="4" s="1"/>
  <c r="AI225" i="3"/>
  <c r="AI225" i="4" s="1"/>
  <c r="AH225" i="3"/>
  <c r="AH225" i="4" s="1"/>
  <c r="AG225" i="3"/>
  <c r="AG225" i="4" s="1"/>
  <c r="AF225" i="3"/>
  <c r="AF225" i="4" s="1"/>
  <c r="AE225" i="3"/>
  <c r="AE225" i="4" s="1"/>
  <c r="AD225" i="3"/>
  <c r="AD225" i="4" s="1"/>
  <c r="AC225" i="3"/>
  <c r="AC225" i="4" s="1"/>
  <c r="AB225" i="3"/>
  <c r="AB225" i="4" s="1"/>
  <c r="AA225" i="3"/>
  <c r="AA225" i="4" s="1"/>
  <c r="Z225" i="3"/>
  <c r="Z225" i="4" s="1"/>
  <c r="Y225" i="3"/>
  <c r="Y225" i="4" s="1"/>
  <c r="X225" i="3"/>
  <c r="X225" i="4" s="1"/>
  <c r="W225" i="3"/>
  <c r="V225" i="3"/>
  <c r="V225" i="4" s="1"/>
  <c r="U225" i="3"/>
  <c r="U225" i="4" s="1"/>
  <c r="T225" i="3"/>
  <c r="T225" i="4" s="1"/>
  <c r="S225" i="3"/>
  <c r="R225" i="3"/>
  <c r="Q225" i="3"/>
  <c r="Q225" i="4" s="1"/>
  <c r="P225" i="3"/>
  <c r="P225" i="4" s="1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AO224" i="3"/>
  <c r="AO224" i="4" s="1"/>
  <c r="AN224" i="3"/>
  <c r="AN224" i="4" s="1"/>
  <c r="AM224" i="3"/>
  <c r="AM224" i="4" s="1"/>
  <c r="AL224" i="3"/>
  <c r="AL224" i="4" s="1"/>
  <c r="AK224" i="3"/>
  <c r="AK224" i="4" s="1"/>
  <c r="AJ224" i="3"/>
  <c r="AJ224" i="4" s="1"/>
  <c r="AI224" i="3"/>
  <c r="AI224" i="4" s="1"/>
  <c r="AH224" i="3"/>
  <c r="AH224" i="4" s="1"/>
  <c r="AG224" i="3"/>
  <c r="AG224" i="4" s="1"/>
  <c r="AF224" i="3"/>
  <c r="AF224" i="4" s="1"/>
  <c r="AE224" i="3"/>
  <c r="AE224" i="4" s="1"/>
  <c r="AD224" i="3"/>
  <c r="AD224" i="4" s="1"/>
  <c r="AC224" i="3"/>
  <c r="AC224" i="4" s="1"/>
  <c r="AB224" i="3"/>
  <c r="AB224" i="4" s="1"/>
  <c r="AA224" i="3"/>
  <c r="AA224" i="4" s="1"/>
  <c r="Z224" i="3"/>
  <c r="Z224" i="4" s="1"/>
  <c r="Y224" i="3"/>
  <c r="Y224" i="4" s="1"/>
  <c r="X224" i="3"/>
  <c r="X224" i="4" s="1"/>
  <c r="W224" i="3"/>
  <c r="V224" i="3"/>
  <c r="V224" i="4" s="1"/>
  <c r="U224" i="3"/>
  <c r="U224" i="4" s="1"/>
  <c r="T224" i="3"/>
  <c r="T224" i="4" s="1"/>
  <c r="S224" i="3"/>
  <c r="R224" i="3"/>
  <c r="Q224" i="3"/>
  <c r="Q224" i="4" s="1"/>
  <c r="P224" i="3"/>
  <c r="P224" i="4" s="1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AO223" i="3"/>
  <c r="AO223" i="4" s="1"/>
  <c r="AN223" i="3"/>
  <c r="AN223" i="4" s="1"/>
  <c r="AM223" i="3"/>
  <c r="AM223" i="4" s="1"/>
  <c r="AL223" i="3"/>
  <c r="AL223" i="4" s="1"/>
  <c r="AK223" i="3"/>
  <c r="AK223" i="4" s="1"/>
  <c r="AJ223" i="3"/>
  <c r="AJ223" i="4" s="1"/>
  <c r="AI223" i="3"/>
  <c r="AI223" i="4" s="1"/>
  <c r="AH223" i="3"/>
  <c r="AH223" i="4" s="1"/>
  <c r="AG223" i="3"/>
  <c r="AG223" i="4" s="1"/>
  <c r="AF223" i="3"/>
  <c r="AF223" i="4" s="1"/>
  <c r="AE223" i="3"/>
  <c r="AE223" i="4" s="1"/>
  <c r="AD223" i="3"/>
  <c r="AD223" i="4" s="1"/>
  <c r="AC223" i="3"/>
  <c r="AC223" i="4" s="1"/>
  <c r="AB223" i="3"/>
  <c r="AB223" i="4" s="1"/>
  <c r="AA223" i="3"/>
  <c r="AA223" i="4" s="1"/>
  <c r="Z223" i="3"/>
  <c r="Z223" i="4" s="1"/>
  <c r="Y223" i="3"/>
  <c r="Y223" i="4" s="1"/>
  <c r="X223" i="3"/>
  <c r="X223" i="4" s="1"/>
  <c r="W223" i="3"/>
  <c r="V223" i="3"/>
  <c r="V223" i="4" s="1"/>
  <c r="U223" i="3"/>
  <c r="U223" i="4" s="1"/>
  <c r="T223" i="3"/>
  <c r="T223" i="4" s="1"/>
  <c r="S223" i="3"/>
  <c r="R223" i="3"/>
  <c r="Q223" i="3"/>
  <c r="Q223" i="4" s="1"/>
  <c r="P223" i="3"/>
  <c r="P223" i="4" s="1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AO222" i="3"/>
  <c r="AO222" i="4" s="1"/>
  <c r="AN222" i="3"/>
  <c r="AN222" i="4" s="1"/>
  <c r="AM222" i="3"/>
  <c r="AM222" i="4" s="1"/>
  <c r="AL222" i="3"/>
  <c r="AL222" i="4" s="1"/>
  <c r="AK222" i="3"/>
  <c r="AK222" i="4" s="1"/>
  <c r="AJ222" i="3"/>
  <c r="AJ222" i="4" s="1"/>
  <c r="AI222" i="3"/>
  <c r="AI222" i="4" s="1"/>
  <c r="AH222" i="3"/>
  <c r="AH222" i="4" s="1"/>
  <c r="AG222" i="3"/>
  <c r="AG222" i="4" s="1"/>
  <c r="AF222" i="3"/>
  <c r="AF222" i="4" s="1"/>
  <c r="AE222" i="3"/>
  <c r="AE222" i="4" s="1"/>
  <c r="AD222" i="3"/>
  <c r="AD222" i="4" s="1"/>
  <c r="AC222" i="3"/>
  <c r="AC222" i="4" s="1"/>
  <c r="AB222" i="3"/>
  <c r="AB222" i="4" s="1"/>
  <c r="AA222" i="3"/>
  <c r="AA222" i="4" s="1"/>
  <c r="Z222" i="3"/>
  <c r="Z222" i="4" s="1"/>
  <c r="Y222" i="3"/>
  <c r="Y222" i="4" s="1"/>
  <c r="X222" i="3"/>
  <c r="X222" i="4" s="1"/>
  <c r="W222" i="3"/>
  <c r="V222" i="3"/>
  <c r="V222" i="4" s="1"/>
  <c r="U222" i="3"/>
  <c r="U222" i="4" s="1"/>
  <c r="T222" i="3"/>
  <c r="T222" i="4" s="1"/>
  <c r="S222" i="3"/>
  <c r="R222" i="3"/>
  <c r="Q222" i="3"/>
  <c r="Q222" i="4" s="1"/>
  <c r="P222" i="3"/>
  <c r="P222" i="4" s="1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AO221" i="3"/>
  <c r="AO221" i="4" s="1"/>
  <c r="AN221" i="3"/>
  <c r="AN221" i="4" s="1"/>
  <c r="AM221" i="3"/>
  <c r="AM221" i="4" s="1"/>
  <c r="AL221" i="3"/>
  <c r="AL221" i="4" s="1"/>
  <c r="AK221" i="3"/>
  <c r="AK221" i="4" s="1"/>
  <c r="AJ221" i="3"/>
  <c r="AJ221" i="4" s="1"/>
  <c r="AI221" i="3"/>
  <c r="AI221" i="4" s="1"/>
  <c r="AH221" i="3"/>
  <c r="AH221" i="4" s="1"/>
  <c r="AG221" i="3"/>
  <c r="AG221" i="4" s="1"/>
  <c r="AF221" i="3"/>
  <c r="AF221" i="4" s="1"/>
  <c r="AE221" i="3"/>
  <c r="AE221" i="4" s="1"/>
  <c r="AD221" i="3"/>
  <c r="AD221" i="4" s="1"/>
  <c r="AC221" i="3"/>
  <c r="AC221" i="4" s="1"/>
  <c r="AB221" i="3"/>
  <c r="AB221" i="4" s="1"/>
  <c r="AA221" i="3"/>
  <c r="AA221" i="4" s="1"/>
  <c r="Z221" i="3"/>
  <c r="Z221" i="4" s="1"/>
  <c r="Y221" i="3"/>
  <c r="Y221" i="4" s="1"/>
  <c r="X221" i="3"/>
  <c r="X221" i="4" s="1"/>
  <c r="W221" i="3"/>
  <c r="V221" i="3"/>
  <c r="V221" i="4" s="1"/>
  <c r="U221" i="3"/>
  <c r="U221" i="4" s="1"/>
  <c r="T221" i="3"/>
  <c r="T221" i="4" s="1"/>
  <c r="S221" i="3"/>
  <c r="R221" i="3"/>
  <c r="Q221" i="3"/>
  <c r="Q221" i="4" s="1"/>
  <c r="P221" i="3"/>
  <c r="P221" i="4" s="1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AO220" i="3"/>
  <c r="AO220" i="4" s="1"/>
  <c r="AN220" i="3"/>
  <c r="AN220" i="4" s="1"/>
  <c r="AM220" i="3"/>
  <c r="AM220" i="4" s="1"/>
  <c r="AL220" i="3"/>
  <c r="AL220" i="4" s="1"/>
  <c r="AK220" i="3"/>
  <c r="AK220" i="4" s="1"/>
  <c r="AJ220" i="3"/>
  <c r="AJ220" i="4" s="1"/>
  <c r="AI220" i="3"/>
  <c r="AI220" i="4" s="1"/>
  <c r="AH220" i="3"/>
  <c r="AH220" i="4" s="1"/>
  <c r="AG220" i="3"/>
  <c r="AG220" i="4" s="1"/>
  <c r="AF220" i="3"/>
  <c r="AF220" i="4" s="1"/>
  <c r="AE220" i="3"/>
  <c r="AE220" i="4" s="1"/>
  <c r="AD220" i="3"/>
  <c r="AD220" i="4" s="1"/>
  <c r="AC220" i="3"/>
  <c r="AC220" i="4" s="1"/>
  <c r="AB220" i="3"/>
  <c r="AB220" i="4" s="1"/>
  <c r="AA220" i="3"/>
  <c r="AA220" i="4" s="1"/>
  <c r="Z220" i="3"/>
  <c r="Z220" i="4" s="1"/>
  <c r="Y220" i="3"/>
  <c r="Y220" i="4" s="1"/>
  <c r="X220" i="3"/>
  <c r="X220" i="4" s="1"/>
  <c r="W220" i="3"/>
  <c r="V220" i="3"/>
  <c r="V220" i="4" s="1"/>
  <c r="U220" i="3"/>
  <c r="U220" i="4" s="1"/>
  <c r="T220" i="3"/>
  <c r="T220" i="4" s="1"/>
  <c r="S220" i="3"/>
  <c r="R220" i="3"/>
  <c r="Q220" i="3"/>
  <c r="Q220" i="4" s="1"/>
  <c r="P220" i="3"/>
  <c r="P220" i="4" s="1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AO219" i="3"/>
  <c r="AO219" i="4" s="1"/>
  <c r="AN219" i="3"/>
  <c r="AN219" i="4" s="1"/>
  <c r="AM219" i="3"/>
  <c r="AM219" i="4" s="1"/>
  <c r="AL219" i="3"/>
  <c r="AL219" i="4" s="1"/>
  <c r="AK219" i="3"/>
  <c r="AK219" i="4" s="1"/>
  <c r="AJ219" i="3"/>
  <c r="AJ219" i="4" s="1"/>
  <c r="AI219" i="3"/>
  <c r="AI219" i="4" s="1"/>
  <c r="AH219" i="3"/>
  <c r="AH219" i="4" s="1"/>
  <c r="AG219" i="3"/>
  <c r="AG219" i="4" s="1"/>
  <c r="AF219" i="3"/>
  <c r="AF219" i="4" s="1"/>
  <c r="AE219" i="3"/>
  <c r="AE219" i="4" s="1"/>
  <c r="AD219" i="3"/>
  <c r="AD219" i="4" s="1"/>
  <c r="AC219" i="3"/>
  <c r="AC219" i="4" s="1"/>
  <c r="AB219" i="3"/>
  <c r="AB219" i="4" s="1"/>
  <c r="AA219" i="3"/>
  <c r="AA219" i="4" s="1"/>
  <c r="Z219" i="3"/>
  <c r="Z219" i="4" s="1"/>
  <c r="Y219" i="3"/>
  <c r="Y219" i="4" s="1"/>
  <c r="X219" i="3"/>
  <c r="X219" i="4" s="1"/>
  <c r="W219" i="3"/>
  <c r="V219" i="3"/>
  <c r="V219" i="4" s="1"/>
  <c r="U219" i="3"/>
  <c r="U219" i="4" s="1"/>
  <c r="T219" i="3"/>
  <c r="T219" i="4" s="1"/>
  <c r="S219" i="3"/>
  <c r="R219" i="3"/>
  <c r="Q219" i="3"/>
  <c r="P219" i="3"/>
  <c r="P219" i="4" s="1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AO218" i="3"/>
  <c r="AO218" i="4" s="1"/>
  <c r="AN218" i="3"/>
  <c r="AN218" i="4" s="1"/>
  <c r="AM218" i="3"/>
  <c r="AM218" i="4" s="1"/>
  <c r="AL218" i="3"/>
  <c r="AK218" i="3"/>
  <c r="AK218" i="4" s="1"/>
  <c r="AJ218" i="3"/>
  <c r="AJ218" i="4" s="1"/>
  <c r="AI218" i="3"/>
  <c r="AI218" i="4" s="1"/>
  <c r="AH218" i="3"/>
  <c r="AH218" i="4" s="1"/>
  <c r="AG218" i="3"/>
  <c r="AG218" i="4" s="1"/>
  <c r="AF218" i="3"/>
  <c r="AF218" i="4" s="1"/>
  <c r="AE218" i="3"/>
  <c r="AE218" i="4" s="1"/>
  <c r="AD218" i="3"/>
  <c r="AD218" i="4" s="1"/>
  <c r="AC218" i="3"/>
  <c r="AC218" i="4" s="1"/>
  <c r="AB218" i="3"/>
  <c r="AB218" i="4" s="1"/>
  <c r="AA218" i="3"/>
  <c r="AA218" i="4" s="1"/>
  <c r="Z218" i="3"/>
  <c r="Z218" i="4" s="1"/>
  <c r="Y218" i="3"/>
  <c r="Y218" i="4" s="1"/>
  <c r="X218" i="3"/>
  <c r="X218" i="4" s="1"/>
  <c r="W218" i="3"/>
  <c r="V218" i="3"/>
  <c r="V218" i="4" s="1"/>
  <c r="U218" i="3"/>
  <c r="U218" i="4" s="1"/>
  <c r="T218" i="3"/>
  <c r="T218" i="4" s="1"/>
  <c r="S218" i="3"/>
  <c r="R218" i="3"/>
  <c r="Q218" i="3"/>
  <c r="Q218" i="4" s="1"/>
  <c r="P218" i="3"/>
  <c r="P218" i="4" s="1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AO217" i="3"/>
  <c r="AO217" i="4" s="1"/>
  <c r="AN217" i="3"/>
  <c r="AN217" i="4" s="1"/>
  <c r="AM217" i="3"/>
  <c r="AM217" i="4" s="1"/>
  <c r="AL217" i="3"/>
  <c r="AL217" i="4" s="1"/>
  <c r="AK217" i="3"/>
  <c r="AK217" i="4" s="1"/>
  <c r="AJ217" i="3"/>
  <c r="AJ217" i="4" s="1"/>
  <c r="AI217" i="3"/>
  <c r="AI217" i="4" s="1"/>
  <c r="AH217" i="3"/>
  <c r="AH217" i="4" s="1"/>
  <c r="AG217" i="3"/>
  <c r="AG217" i="4" s="1"/>
  <c r="AF217" i="3"/>
  <c r="AF217" i="4" s="1"/>
  <c r="AE217" i="3"/>
  <c r="AE217" i="4" s="1"/>
  <c r="AD217" i="3"/>
  <c r="AD217" i="4" s="1"/>
  <c r="AC217" i="3"/>
  <c r="AC217" i="4" s="1"/>
  <c r="AB217" i="3"/>
  <c r="AB217" i="4" s="1"/>
  <c r="AA217" i="3"/>
  <c r="AA217" i="4" s="1"/>
  <c r="Z217" i="3"/>
  <c r="Z217" i="4" s="1"/>
  <c r="Y217" i="3"/>
  <c r="Y217" i="4" s="1"/>
  <c r="X217" i="3"/>
  <c r="X217" i="4" s="1"/>
  <c r="W217" i="3"/>
  <c r="V217" i="3"/>
  <c r="V217" i="4" s="1"/>
  <c r="U217" i="3"/>
  <c r="U217" i="4" s="1"/>
  <c r="T217" i="3"/>
  <c r="T217" i="4" s="1"/>
  <c r="S217" i="3"/>
  <c r="R217" i="3"/>
  <c r="Q217" i="3"/>
  <c r="Q217" i="4" s="1"/>
  <c r="P217" i="3"/>
  <c r="P217" i="4" s="1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AO216" i="3"/>
  <c r="AO216" i="4" s="1"/>
  <c r="AN216" i="3"/>
  <c r="AN216" i="4" s="1"/>
  <c r="AM216" i="3"/>
  <c r="AM216" i="4" s="1"/>
  <c r="AL216" i="3"/>
  <c r="AL216" i="4" s="1"/>
  <c r="AK216" i="3"/>
  <c r="AK216" i="4" s="1"/>
  <c r="AJ216" i="3"/>
  <c r="AJ216" i="4" s="1"/>
  <c r="AI216" i="3"/>
  <c r="AI216" i="4" s="1"/>
  <c r="AH216" i="3"/>
  <c r="AH216" i="4" s="1"/>
  <c r="AG216" i="3"/>
  <c r="AG216" i="4" s="1"/>
  <c r="AF216" i="3"/>
  <c r="AF216" i="4" s="1"/>
  <c r="AE216" i="3"/>
  <c r="AE216" i="4" s="1"/>
  <c r="AD216" i="3"/>
  <c r="AD216" i="4" s="1"/>
  <c r="AC216" i="3"/>
  <c r="AC216" i="4" s="1"/>
  <c r="AB216" i="3"/>
  <c r="AB216" i="4" s="1"/>
  <c r="AA216" i="3"/>
  <c r="AA216" i="4" s="1"/>
  <c r="Z216" i="3"/>
  <c r="Z216" i="4" s="1"/>
  <c r="Y216" i="3"/>
  <c r="Y216" i="4" s="1"/>
  <c r="X216" i="3"/>
  <c r="X216" i="4" s="1"/>
  <c r="W216" i="3"/>
  <c r="V216" i="3"/>
  <c r="V216" i="4" s="1"/>
  <c r="U216" i="3"/>
  <c r="U216" i="4" s="1"/>
  <c r="T216" i="3"/>
  <c r="T216" i="4" s="1"/>
  <c r="S216" i="3"/>
  <c r="R216" i="3"/>
  <c r="Q216" i="3"/>
  <c r="Q216" i="4" s="1"/>
  <c r="P216" i="3"/>
  <c r="P216" i="4" s="1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AO215" i="3"/>
  <c r="AO215" i="4" s="1"/>
  <c r="AN215" i="3"/>
  <c r="AN215" i="4" s="1"/>
  <c r="AM215" i="3"/>
  <c r="AM215" i="4" s="1"/>
  <c r="AL215" i="3"/>
  <c r="AL215" i="4" s="1"/>
  <c r="AK215" i="3"/>
  <c r="AK215" i="4" s="1"/>
  <c r="AJ215" i="3"/>
  <c r="AJ215" i="4" s="1"/>
  <c r="AI215" i="3"/>
  <c r="AI215" i="4" s="1"/>
  <c r="AH215" i="3"/>
  <c r="AH215" i="4" s="1"/>
  <c r="AG215" i="3"/>
  <c r="AG215" i="4" s="1"/>
  <c r="AF215" i="3"/>
  <c r="AF215" i="4" s="1"/>
  <c r="AE215" i="3"/>
  <c r="AE215" i="4" s="1"/>
  <c r="AD215" i="3"/>
  <c r="AD215" i="4" s="1"/>
  <c r="AC215" i="3"/>
  <c r="AC215" i="4" s="1"/>
  <c r="AB215" i="3"/>
  <c r="AB215" i="4" s="1"/>
  <c r="AA215" i="3"/>
  <c r="AA215" i="4" s="1"/>
  <c r="Z215" i="3"/>
  <c r="Z215" i="4" s="1"/>
  <c r="Y215" i="3"/>
  <c r="Y215" i="4" s="1"/>
  <c r="X215" i="3"/>
  <c r="X215" i="4" s="1"/>
  <c r="W215" i="3"/>
  <c r="V215" i="3"/>
  <c r="V215" i="4" s="1"/>
  <c r="U215" i="3"/>
  <c r="U215" i="4" s="1"/>
  <c r="T215" i="3"/>
  <c r="T215" i="4" s="1"/>
  <c r="S215" i="3"/>
  <c r="R215" i="3"/>
  <c r="Q215" i="3"/>
  <c r="Q215" i="4" s="1"/>
  <c r="P215" i="3"/>
  <c r="P215" i="4" s="1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AO214" i="3"/>
  <c r="AO214" i="4" s="1"/>
  <c r="AN214" i="3"/>
  <c r="AN214" i="4" s="1"/>
  <c r="AM214" i="3"/>
  <c r="AM214" i="4" s="1"/>
  <c r="AL214" i="3"/>
  <c r="AL214" i="4" s="1"/>
  <c r="AK214" i="3"/>
  <c r="AK214" i="4" s="1"/>
  <c r="AJ214" i="3"/>
  <c r="AJ214" i="4" s="1"/>
  <c r="AI214" i="3"/>
  <c r="AI214" i="4" s="1"/>
  <c r="AH214" i="3"/>
  <c r="AH214" i="4" s="1"/>
  <c r="AG214" i="3"/>
  <c r="AG214" i="4" s="1"/>
  <c r="AF214" i="3"/>
  <c r="AF214" i="4" s="1"/>
  <c r="AE214" i="3"/>
  <c r="AE214" i="4" s="1"/>
  <c r="AD214" i="3"/>
  <c r="AD214" i="4" s="1"/>
  <c r="AC214" i="3"/>
  <c r="AC214" i="4" s="1"/>
  <c r="AB214" i="3"/>
  <c r="AB214" i="4" s="1"/>
  <c r="AA214" i="3"/>
  <c r="AA214" i="4" s="1"/>
  <c r="Z214" i="3"/>
  <c r="Z214" i="4" s="1"/>
  <c r="Y214" i="3"/>
  <c r="Y214" i="4" s="1"/>
  <c r="X214" i="3"/>
  <c r="X214" i="4" s="1"/>
  <c r="W214" i="3"/>
  <c r="V214" i="3"/>
  <c r="V214" i="4" s="1"/>
  <c r="U214" i="3"/>
  <c r="U214" i="4" s="1"/>
  <c r="T214" i="3"/>
  <c r="T214" i="4" s="1"/>
  <c r="S214" i="3"/>
  <c r="R214" i="3"/>
  <c r="Q214" i="3"/>
  <c r="Q214" i="4" s="1"/>
  <c r="P214" i="3"/>
  <c r="P214" i="4" s="1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AO213" i="3"/>
  <c r="AO213" i="4" s="1"/>
  <c r="AN213" i="3"/>
  <c r="AN213" i="4" s="1"/>
  <c r="AM213" i="3"/>
  <c r="AM213" i="4" s="1"/>
  <c r="AL213" i="3"/>
  <c r="AL213" i="4" s="1"/>
  <c r="AK213" i="3"/>
  <c r="AK213" i="4" s="1"/>
  <c r="AJ213" i="3"/>
  <c r="AJ213" i="4" s="1"/>
  <c r="AI213" i="3"/>
  <c r="AI213" i="4" s="1"/>
  <c r="AH213" i="3"/>
  <c r="AH213" i="4" s="1"/>
  <c r="AG213" i="3"/>
  <c r="AG213" i="4" s="1"/>
  <c r="AF213" i="3"/>
  <c r="AF213" i="4" s="1"/>
  <c r="AE213" i="3"/>
  <c r="AE213" i="4" s="1"/>
  <c r="AD213" i="3"/>
  <c r="AD213" i="4" s="1"/>
  <c r="AC213" i="3"/>
  <c r="AC213" i="4" s="1"/>
  <c r="AB213" i="3"/>
  <c r="AB213" i="4" s="1"/>
  <c r="AA213" i="3"/>
  <c r="AA213" i="4" s="1"/>
  <c r="Z213" i="3"/>
  <c r="Z213" i="4" s="1"/>
  <c r="Y213" i="3"/>
  <c r="Y213" i="4" s="1"/>
  <c r="X213" i="3"/>
  <c r="X213" i="4" s="1"/>
  <c r="W213" i="3"/>
  <c r="V213" i="3"/>
  <c r="V213" i="4" s="1"/>
  <c r="U213" i="3"/>
  <c r="U213" i="4" s="1"/>
  <c r="T213" i="3"/>
  <c r="T213" i="4" s="1"/>
  <c r="S213" i="3"/>
  <c r="R213" i="3"/>
  <c r="Q213" i="3"/>
  <c r="Q213" i="4" s="1"/>
  <c r="P213" i="3"/>
  <c r="P213" i="4" s="1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AO212" i="3"/>
  <c r="AO212" i="4" s="1"/>
  <c r="AN212" i="3"/>
  <c r="AN212" i="4" s="1"/>
  <c r="AM212" i="3"/>
  <c r="AM212" i="4" s="1"/>
  <c r="AL212" i="3"/>
  <c r="AL212" i="4" s="1"/>
  <c r="AK212" i="3"/>
  <c r="AK212" i="4" s="1"/>
  <c r="AJ212" i="3"/>
  <c r="AJ212" i="4" s="1"/>
  <c r="AI212" i="3"/>
  <c r="AI212" i="4" s="1"/>
  <c r="AH212" i="3"/>
  <c r="AH212" i="4" s="1"/>
  <c r="AG212" i="3"/>
  <c r="AG212" i="4" s="1"/>
  <c r="AF212" i="3"/>
  <c r="AF212" i="4" s="1"/>
  <c r="AE212" i="3"/>
  <c r="AE212" i="4" s="1"/>
  <c r="AD212" i="3"/>
  <c r="AD212" i="4" s="1"/>
  <c r="AC212" i="3"/>
  <c r="AC212" i="4" s="1"/>
  <c r="AB212" i="3"/>
  <c r="AB212" i="4" s="1"/>
  <c r="AA212" i="3"/>
  <c r="AA212" i="4" s="1"/>
  <c r="Z212" i="3"/>
  <c r="Z212" i="4" s="1"/>
  <c r="Y212" i="3"/>
  <c r="Y212" i="4" s="1"/>
  <c r="X212" i="3"/>
  <c r="X212" i="4" s="1"/>
  <c r="W212" i="3"/>
  <c r="V212" i="3"/>
  <c r="V212" i="4" s="1"/>
  <c r="U212" i="3"/>
  <c r="U212" i="4" s="1"/>
  <c r="T212" i="3"/>
  <c r="T212" i="4" s="1"/>
  <c r="S212" i="3"/>
  <c r="R212" i="3"/>
  <c r="Q212" i="3"/>
  <c r="Q212" i="4" s="1"/>
  <c r="P212" i="3"/>
  <c r="P212" i="4" s="1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AO211" i="3"/>
  <c r="AO211" i="4" s="1"/>
  <c r="AN211" i="3"/>
  <c r="AN211" i="4" s="1"/>
  <c r="AM211" i="3"/>
  <c r="AM211" i="4" s="1"/>
  <c r="AL211" i="3"/>
  <c r="AL211" i="4" s="1"/>
  <c r="AK211" i="3"/>
  <c r="AK211" i="4" s="1"/>
  <c r="AJ211" i="3"/>
  <c r="AJ211" i="4" s="1"/>
  <c r="AI211" i="3"/>
  <c r="AI211" i="4" s="1"/>
  <c r="AH211" i="3"/>
  <c r="AH211" i="4" s="1"/>
  <c r="AG211" i="3"/>
  <c r="AG211" i="4" s="1"/>
  <c r="AF211" i="3"/>
  <c r="AF211" i="4" s="1"/>
  <c r="AE211" i="3"/>
  <c r="AE211" i="4" s="1"/>
  <c r="AD211" i="3"/>
  <c r="AD211" i="4" s="1"/>
  <c r="AC211" i="3"/>
  <c r="AC211" i="4" s="1"/>
  <c r="AB211" i="3"/>
  <c r="AB211" i="4" s="1"/>
  <c r="AA211" i="3"/>
  <c r="AA211" i="4" s="1"/>
  <c r="Z211" i="3"/>
  <c r="Z211" i="4" s="1"/>
  <c r="Y211" i="3"/>
  <c r="Y211" i="4" s="1"/>
  <c r="X211" i="3"/>
  <c r="X211" i="4" s="1"/>
  <c r="W211" i="3"/>
  <c r="V211" i="3"/>
  <c r="V211" i="4" s="1"/>
  <c r="U211" i="3"/>
  <c r="U211" i="4" s="1"/>
  <c r="T211" i="3"/>
  <c r="T211" i="4" s="1"/>
  <c r="S211" i="3"/>
  <c r="R211" i="3"/>
  <c r="Q211" i="3"/>
  <c r="Q211" i="4" s="1"/>
  <c r="P211" i="3"/>
  <c r="P211" i="4" s="1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AO210" i="3"/>
  <c r="AO210" i="4" s="1"/>
  <c r="AN210" i="3"/>
  <c r="AN210" i="4" s="1"/>
  <c r="AM210" i="3"/>
  <c r="AM210" i="4" s="1"/>
  <c r="AL210" i="3"/>
  <c r="AL210" i="4" s="1"/>
  <c r="AK210" i="3"/>
  <c r="AK210" i="4" s="1"/>
  <c r="AJ210" i="3"/>
  <c r="AJ210" i="4" s="1"/>
  <c r="AI210" i="3"/>
  <c r="AI210" i="4" s="1"/>
  <c r="AH210" i="3"/>
  <c r="AH210" i="4" s="1"/>
  <c r="AG210" i="3"/>
  <c r="AG210" i="4" s="1"/>
  <c r="AF210" i="3"/>
  <c r="AF210" i="4" s="1"/>
  <c r="AE210" i="3"/>
  <c r="AE210" i="4" s="1"/>
  <c r="AD210" i="3"/>
  <c r="AD210" i="4" s="1"/>
  <c r="AC210" i="3"/>
  <c r="AC210" i="4" s="1"/>
  <c r="AB210" i="3"/>
  <c r="AB210" i="4" s="1"/>
  <c r="AA210" i="3"/>
  <c r="AA210" i="4" s="1"/>
  <c r="Z210" i="3"/>
  <c r="Z210" i="4" s="1"/>
  <c r="Y210" i="3"/>
  <c r="Y210" i="4" s="1"/>
  <c r="X210" i="3"/>
  <c r="X210" i="4" s="1"/>
  <c r="W210" i="3"/>
  <c r="V210" i="3"/>
  <c r="V210" i="4" s="1"/>
  <c r="U210" i="3"/>
  <c r="U210" i="4" s="1"/>
  <c r="T210" i="3"/>
  <c r="T210" i="4" s="1"/>
  <c r="S210" i="3"/>
  <c r="R210" i="3"/>
  <c r="Q210" i="3"/>
  <c r="Q210" i="4" s="1"/>
  <c r="P210" i="3"/>
  <c r="P210" i="4" s="1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AO209" i="3"/>
  <c r="AO209" i="4" s="1"/>
  <c r="AN209" i="3"/>
  <c r="AN209" i="4" s="1"/>
  <c r="AM209" i="3"/>
  <c r="AM209" i="4" s="1"/>
  <c r="AL209" i="3"/>
  <c r="AL209" i="4" s="1"/>
  <c r="AK209" i="3"/>
  <c r="AK209" i="4" s="1"/>
  <c r="AJ209" i="3"/>
  <c r="AJ209" i="4" s="1"/>
  <c r="AI209" i="3"/>
  <c r="AI209" i="4" s="1"/>
  <c r="AH209" i="3"/>
  <c r="AH209" i="4" s="1"/>
  <c r="AG209" i="3"/>
  <c r="AG209" i="4" s="1"/>
  <c r="AF209" i="3"/>
  <c r="AF209" i="4" s="1"/>
  <c r="AE209" i="3"/>
  <c r="AE209" i="4" s="1"/>
  <c r="AD209" i="3"/>
  <c r="AD209" i="4" s="1"/>
  <c r="AC209" i="3"/>
  <c r="AC209" i="4" s="1"/>
  <c r="AB209" i="3"/>
  <c r="AB209" i="4" s="1"/>
  <c r="AA209" i="3"/>
  <c r="AA209" i="4" s="1"/>
  <c r="Z209" i="3"/>
  <c r="Z209" i="4" s="1"/>
  <c r="Y209" i="3"/>
  <c r="Y209" i="4" s="1"/>
  <c r="X209" i="3"/>
  <c r="X209" i="4" s="1"/>
  <c r="W209" i="3"/>
  <c r="V209" i="3"/>
  <c r="V209" i="4" s="1"/>
  <c r="U209" i="3"/>
  <c r="U209" i="4" s="1"/>
  <c r="T209" i="3"/>
  <c r="T209" i="4" s="1"/>
  <c r="S209" i="3"/>
  <c r="R209" i="3"/>
  <c r="Q209" i="3"/>
  <c r="Q209" i="4" s="1"/>
  <c r="P209" i="3"/>
  <c r="P209" i="4" s="1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AO208" i="3"/>
  <c r="AO208" i="4" s="1"/>
  <c r="AN208" i="3"/>
  <c r="AN208" i="4" s="1"/>
  <c r="AM208" i="3"/>
  <c r="AM208" i="4" s="1"/>
  <c r="AL208" i="3"/>
  <c r="AL208" i="4" s="1"/>
  <c r="AK208" i="3"/>
  <c r="AK208" i="4" s="1"/>
  <c r="AJ208" i="3"/>
  <c r="AJ208" i="4" s="1"/>
  <c r="AI208" i="3"/>
  <c r="AI208" i="4" s="1"/>
  <c r="AH208" i="3"/>
  <c r="AH208" i="4" s="1"/>
  <c r="AG208" i="3"/>
  <c r="AG208" i="4" s="1"/>
  <c r="AF208" i="3"/>
  <c r="AF208" i="4" s="1"/>
  <c r="AE208" i="3"/>
  <c r="AE208" i="4" s="1"/>
  <c r="AD208" i="3"/>
  <c r="AD208" i="4" s="1"/>
  <c r="AC208" i="3"/>
  <c r="AC208" i="4" s="1"/>
  <c r="AB208" i="3"/>
  <c r="AB208" i="4" s="1"/>
  <c r="AA208" i="3"/>
  <c r="AA208" i="4" s="1"/>
  <c r="Z208" i="3"/>
  <c r="Z208" i="4" s="1"/>
  <c r="Y208" i="3"/>
  <c r="Y208" i="4" s="1"/>
  <c r="X208" i="3"/>
  <c r="X208" i="4" s="1"/>
  <c r="W208" i="3"/>
  <c r="V208" i="3"/>
  <c r="V208" i="4" s="1"/>
  <c r="U208" i="3"/>
  <c r="U208" i="4" s="1"/>
  <c r="T208" i="3"/>
  <c r="T208" i="4" s="1"/>
  <c r="S208" i="3"/>
  <c r="R208" i="3"/>
  <c r="Q208" i="3"/>
  <c r="Q208" i="4" s="1"/>
  <c r="P208" i="3"/>
  <c r="P208" i="4" s="1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AO207" i="3"/>
  <c r="AO207" i="4" s="1"/>
  <c r="AN207" i="3"/>
  <c r="AN207" i="4" s="1"/>
  <c r="AM207" i="3"/>
  <c r="AM207" i="4" s="1"/>
  <c r="AL207" i="3"/>
  <c r="AL207" i="4" s="1"/>
  <c r="AK207" i="3"/>
  <c r="AK207" i="4" s="1"/>
  <c r="AJ207" i="3"/>
  <c r="AJ207" i="4" s="1"/>
  <c r="AI207" i="3"/>
  <c r="AI207" i="4" s="1"/>
  <c r="AH207" i="3"/>
  <c r="AH207" i="4" s="1"/>
  <c r="AG207" i="3"/>
  <c r="AG207" i="4" s="1"/>
  <c r="AF207" i="3"/>
  <c r="AF207" i="4" s="1"/>
  <c r="AE207" i="3"/>
  <c r="AE207" i="4" s="1"/>
  <c r="AD207" i="3"/>
  <c r="AD207" i="4" s="1"/>
  <c r="AC207" i="3"/>
  <c r="AC207" i="4" s="1"/>
  <c r="AB207" i="3"/>
  <c r="AB207" i="4" s="1"/>
  <c r="AA207" i="3"/>
  <c r="AA207" i="4" s="1"/>
  <c r="Z207" i="3"/>
  <c r="Z207" i="4" s="1"/>
  <c r="Y207" i="3"/>
  <c r="Y207" i="4" s="1"/>
  <c r="X207" i="3"/>
  <c r="X207" i="4" s="1"/>
  <c r="W207" i="3"/>
  <c r="V207" i="3"/>
  <c r="V207" i="4" s="1"/>
  <c r="U207" i="3"/>
  <c r="U207" i="4" s="1"/>
  <c r="T207" i="3"/>
  <c r="T207" i="4" s="1"/>
  <c r="S207" i="3"/>
  <c r="R207" i="3"/>
  <c r="Q207" i="3"/>
  <c r="Q207" i="4" s="1"/>
  <c r="P207" i="3"/>
  <c r="P207" i="4" s="1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AO206" i="3"/>
  <c r="AO206" i="4" s="1"/>
  <c r="AN206" i="3"/>
  <c r="AN206" i="4" s="1"/>
  <c r="AM206" i="3"/>
  <c r="AM206" i="4" s="1"/>
  <c r="AL206" i="3"/>
  <c r="AL206" i="4" s="1"/>
  <c r="AK206" i="3"/>
  <c r="AK206" i="4" s="1"/>
  <c r="AJ206" i="3"/>
  <c r="AJ206" i="4" s="1"/>
  <c r="AI206" i="3"/>
  <c r="AI206" i="4" s="1"/>
  <c r="AH206" i="3"/>
  <c r="AH206" i="4" s="1"/>
  <c r="AG206" i="3"/>
  <c r="AG206" i="4" s="1"/>
  <c r="AF206" i="3"/>
  <c r="AF206" i="4" s="1"/>
  <c r="AE206" i="3"/>
  <c r="AE206" i="4" s="1"/>
  <c r="AD206" i="3"/>
  <c r="AD206" i="4" s="1"/>
  <c r="AC206" i="3"/>
  <c r="AC206" i="4" s="1"/>
  <c r="AB206" i="3"/>
  <c r="AB206" i="4" s="1"/>
  <c r="AA206" i="3"/>
  <c r="AA206" i="4" s="1"/>
  <c r="Z206" i="3"/>
  <c r="Z206" i="4" s="1"/>
  <c r="Y206" i="3"/>
  <c r="Y206" i="4" s="1"/>
  <c r="X206" i="3"/>
  <c r="X206" i="4" s="1"/>
  <c r="W206" i="3"/>
  <c r="V206" i="3"/>
  <c r="V206" i="4" s="1"/>
  <c r="U206" i="3"/>
  <c r="U206" i="4" s="1"/>
  <c r="T206" i="3"/>
  <c r="T206" i="4" s="1"/>
  <c r="S206" i="3"/>
  <c r="R206" i="3"/>
  <c r="Q206" i="3"/>
  <c r="Q206" i="4" s="1"/>
  <c r="P206" i="3"/>
  <c r="P206" i="4" s="1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AO205" i="3"/>
  <c r="AO205" i="4" s="1"/>
  <c r="AN205" i="3"/>
  <c r="AN205" i="4" s="1"/>
  <c r="AM205" i="3"/>
  <c r="AM205" i="4" s="1"/>
  <c r="AL205" i="3"/>
  <c r="AL205" i="4" s="1"/>
  <c r="AK205" i="3"/>
  <c r="AK205" i="4" s="1"/>
  <c r="AJ205" i="3"/>
  <c r="AJ205" i="4" s="1"/>
  <c r="AI205" i="3"/>
  <c r="AI205" i="4" s="1"/>
  <c r="AH205" i="3"/>
  <c r="AH205" i="4" s="1"/>
  <c r="AG205" i="3"/>
  <c r="AG205" i="4" s="1"/>
  <c r="AF205" i="3"/>
  <c r="AF205" i="4" s="1"/>
  <c r="AE205" i="3"/>
  <c r="AE205" i="4" s="1"/>
  <c r="AD205" i="3"/>
  <c r="AD205" i="4" s="1"/>
  <c r="AC205" i="3"/>
  <c r="AC205" i="4" s="1"/>
  <c r="AB205" i="3"/>
  <c r="AB205" i="4" s="1"/>
  <c r="AA205" i="3"/>
  <c r="AA205" i="4" s="1"/>
  <c r="Z205" i="3"/>
  <c r="Z205" i="4" s="1"/>
  <c r="Y205" i="3"/>
  <c r="Y205" i="4" s="1"/>
  <c r="X205" i="3"/>
  <c r="X205" i="4" s="1"/>
  <c r="W205" i="3"/>
  <c r="V205" i="3"/>
  <c r="V205" i="4" s="1"/>
  <c r="U205" i="3"/>
  <c r="U205" i="4" s="1"/>
  <c r="T205" i="3"/>
  <c r="T205" i="4" s="1"/>
  <c r="S205" i="3"/>
  <c r="R205" i="3"/>
  <c r="Q205" i="3"/>
  <c r="Q205" i="4" s="1"/>
  <c r="P205" i="3"/>
  <c r="P205" i="4" s="1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AO204" i="3"/>
  <c r="AO204" i="4" s="1"/>
  <c r="AN204" i="3"/>
  <c r="AN204" i="4" s="1"/>
  <c r="AM204" i="3"/>
  <c r="AM204" i="4" s="1"/>
  <c r="AL204" i="3"/>
  <c r="AL204" i="4" s="1"/>
  <c r="AK204" i="3"/>
  <c r="AK204" i="4" s="1"/>
  <c r="AJ204" i="3"/>
  <c r="AJ204" i="4" s="1"/>
  <c r="AI204" i="3"/>
  <c r="AI204" i="4" s="1"/>
  <c r="AH204" i="3"/>
  <c r="AH204" i="4" s="1"/>
  <c r="AG204" i="3"/>
  <c r="AG204" i="4" s="1"/>
  <c r="AF204" i="3"/>
  <c r="AF204" i="4" s="1"/>
  <c r="AE204" i="3"/>
  <c r="AE204" i="4" s="1"/>
  <c r="AD204" i="3"/>
  <c r="AD204" i="4" s="1"/>
  <c r="AC204" i="3"/>
  <c r="AC204" i="4" s="1"/>
  <c r="AB204" i="3"/>
  <c r="AB204" i="4" s="1"/>
  <c r="AA204" i="3"/>
  <c r="AA204" i="4" s="1"/>
  <c r="Z204" i="3"/>
  <c r="Z204" i="4" s="1"/>
  <c r="Y204" i="3"/>
  <c r="Y204" i="4" s="1"/>
  <c r="X204" i="3"/>
  <c r="X204" i="4" s="1"/>
  <c r="W204" i="3"/>
  <c r="V204" i="3"/>
  <c r="V204" i="4" s="1"/>
  <c r="U204" i="3"/>
  <c r="U204" i="4" s="1"/>
  <c r="T204" i="3"/>
  <c r="T204" i="4" s="1"/>
  <c r="S204" i="3"/>
  <c r="R204" i="3"/>
  <c r="Q204" i="3"/>
  <c r="Q204" i="4" s="1"/>
  <c r="P204" i="3"/>
  <c r="P204" i="4" s="1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AO203" i="3"/>
  <c r="AO203" i="4" s="1"/>
  <c r="AN203" i="3"/>
  <c r="AN203" i="4" s="1"/>
  <c r="AM203" i="3"/>
  <c r="AM203" i="4" s="1"/>
  <c r="AL203" i="3"/>
  <c r="AL203" i="4" s="1"/>
  <c r="AK203" i="3"/>
  <c r="AK203" i="4" s="1"/>
  <c r="AJ203" i="3"/>
  <c r="AJ203" i="4" s="1"/>
  <c r="AI203" i="3"/>
  <c r="AI203" i="4" s="1"/>
  <c r="AH203" i="3"/>
  <c r="AH203" i="4" s="1"/>
  <c r="AG203" i="3"/>
  <c r="AG203" i="4" s="1"/>
  <c r="AF203" i="3"/>
  <c r="AF203" i="4" s="1"/>
  <c r="AE203" i="3"/>
  <c r="AE203" i="4" s="1"/>
  <c r="AD203" i="3"/>
  <c r="AD203" i="4" s="1"/>
  <c r="AC203" i="3"/>
  <c r="AC203" i="4" s="1"/>
  <c r="AB203" i="3"/>
  <c r="AB203" i="4" s="1"/>
  <c r="AA203" i="3"/>
  <c r="AA203" i="4" s="1"/>
  <c r="Z203" i="3"/>
  <c r="Z203" i="4" s="1"/>
  <c r="Y203" i="3"/>
  <c r="Y203" i="4" s="1"/>
  <c r="X203" i="3"/>
  <c r="X203" i="4" s="1"/>
  <c r="W203" i="3"/>
  <c r="V203" i="3"/>
  <c r="V203" i="4" s="1"/>
  <c r="U203" i="3"/>
  <c r="U203" i="4" s="1"/>
  <c r="T203" i="3"/>
  <c r="T203" i="4" s="1"/>
  <c r="S203" i="3"/>
  <c r="R203" i="3"/>
  <c r="Q203" i="3"/>
  <c r="Q203" i="4" s="1"/>
  <c r="P203" i="3"/>
  <c r="P203" i="4" s="1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AO202" i="3"/>
  <c r="AO202" i="4" s="1"/>
  <c r="AN202" i="3"/>
  <c r="AN202" i="4" s="1"/>
  <c r="AM202" i="3"/>
  <c r="AM202" i="4" s="1"/>
  <c r="AL202" i="3"/>
  <c r="AL202" i="4" s="1"/>
  <c r="AK202" i="3"/>
  <c r="AK202" i="4" s="1"/>
  <c r="AJ202" i="3"/>
  <c r="AJ202" i="4" s="1"/>
  <c r="AI202" i="3"/>
  <c r="AI202" i="4" s="1"/>
  <c r="AH202" i="3"/>
  <c r="AH202" i="4" s="1"/>
  <c r="AG202" i="3"/>
  <c r="AG202" i="4" s="1"/>
  <c r="AF202" i="3"/>
  <c r="AF202" i="4" s="1"/>
  <c r="AE202" i="3"/>
  <c r="AE202" i="4" s="1"/>
  <c r="AD202" i="3"/>
  <c r="AD202" i="4" s="1"/>
  <c r="AC202" i="3"/>
  <c r="AC202" i="4" s="1"/>
  <c r="AB202" i="3"/>
  <c r="AB202" i="4" s="1"/>
  <c r="AA202" i="3"/>
  <c r="AA202" i="4" s="1"/>
  <c r="Z202" i="3"/>
  <c r="Z202" i="4" s="1"/>
  <c r="Y202" i="3"/>
  <c r="Y202" i="4" s="1"/>
  <c r="X202" i="3"/>
  <c r="X202" i="4" s="1"/>
  <c r="W202" i="3"/>
  <c r="V202" i="3"/>
  <c r="V202" i="4" s="1"/>
  <c r="U202" i="3"/>
  <c r="U202" i="4" s="1"/>
  <c r="T202" i="3"/>
  <c r="T202" i="4" s="1"/>
  <c r="S202" i="3"/>
  <c r="R202" i="3"/>
  <c r="Q202" i="3"/>
  <c r="Q202" i="4" s="1"/>
  <c r="P202" i="3"/>
  <c r="P202" i="4" s="1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AO201" i="3"/>
  <c r="AO201" i="4" s="1"/>
  <c r="AN201" i="3"/>
  <c r="AN201" i="4" s="1"/>
  <c r="AM201" i="3"/>
  <c r="AM201" i="4" s="1"/>
  <c r="AL201" i="3"/>
  <c r="AL201" i="4" s="1"/>
  <c r="AK201" i="3"/>
  <c r="AK201" i="4" s="1"/>
  <c r="AJ201" i="3"/>
  <c r="AJ201" i="4" s="1"/>
  <c r="AI201" i="3"/>
  <c r="AI201" i="4" s="1"/>
  <c r="AH201" i="3"/>
  <c r="AH201" i="4" s="1"/>
  <c r="AG201" i="3"/>
  <c r="AG201" i="4" s="1"/>
  <c r="AF201" i="3"/>
  <c r="AF201" i="4" s="1"/>
  <c r="AE201" i="3"/>
  <c r="AE201" i="4" s="1"/>
  <c r="AD201" i="3"/>
  <c r="AD201" i="4" s="1"/>
  <c r="AC201" i="3"/>
  <c r="AC201" i="4" s="1"/>
  <c r="AB201" i="3"/>
  <c r="AB201" i="4" s="1"/>
  <c r="AA201" i="3"/>
  <c r="AA201" i="4" s="1"/>
  <c r="Z201" i="3"/>
  <c r="Z201" i="4" s="1"/>
  <c r="Y201" i="3"/>
  <c r="Y201" i="4" s="1"/>
  <c r="X201" i="3"/>
  <c r="X201" i="4" s="1"/>
  <c r="W201" i="3"/>
  <c r="V201" i="3"/>
  <c r="V201" i="4" s="1"/>
  <c r="U201" i="3"/>
  <c r="U201" i="4" s="1"/>
  <c r="T201" i="3"/>
  <c r="T201" i="4" s="1"/>
  <c r="S201" i="3"/>
  <c r="R201" i="3"/>
  <c r="Q201" i="3"/>
  <c r="Q201" i="4" s="1"/>
  <c r="P201" i="3"/>
  <c r="P201" i="4" s="1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AO200" i="3"/>
  <c r="AO200" i="4" s="1"/>
  <c r="AN200" i="3"/>
  <c r="AN200" i="4" s="1"/>
  <c r="AM200" i="3"/>
  <c r="AM200" i="4" s="1"/>
  <c r="AL200" i="3"/>
  <c r="AL200" i="4" s="1"/>
  <c r="AK200" i="3"/>
  <c r="AK200" i="4" s="1"/>
  <c r="AJ200" i="3"/>
  <c r="AJ200" i="4" s="1"/>
  <c r="AI200" i="3"/>
  <c r="AI200" i="4" s="1"/>
  <c r="AH200" i="3"/>
  <c r="AH200" i="4" s="1"/>
  <c r="AG200" i="3"/>
  <c r="AG200" i="4" s="1"/>
  <c r="AF200" i="3"/>
  <c r="AF200" i="4" s="1"/>
  <c r="AE200" i="3"/>
  <c r="AE200" i="4" s="1"/>
  <c r="AD200" i="3"/>
  <c r="AD200" i="4" s="1"/>
  <c r="AC200" i="3"/>
  <c r="AC200" i="4" s="1"/>
  <c r="AB200" i="3"/>
  <c r="AB200" i="4" s="1"/>
  <c r="AA200" i="3"/>
  <c r="AA200" i="4" s="1"/>
  <c r="Z200" i="3"/>
  <c r="Z200" i="4" s="1"/>
  <c r="Y200" i="3"/>
  <c r="Y200" i="4" s="1"/>
  <c r="X200" i="3"/>
  <c r="X200" i="4" s="1"/>
  <c r="W200" i="3"/>
  <c r="V200" i="3"/>
  <c r="V200" i="4" s="1"/>
  <c r="U200" i="3"/>
  <c r="U200" i="4" s="1"/>
  <c r="T200" i="3"/>
  <c r="T200" i="4" s="1"/>
  <c r="S200" i="3"/>
  <c r="R200" i="3"/>
  <c r="Q200" i="3"/>
  <c r="Q200" i="4" s="1"/>
  <c r="P200" i="3"/>
  <c r="P200" i="4" s="1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AO199" i="3"/>
  <c r="AO199" i="4" s="1"/>
  <c r="AN199" i="3"/>
  <c r="AN199" i="4" s="1"/>
  <c r="AM199" i="3"/>
  <c r="AM199" i="4" s="1"/>
  <c r="AL199" i="3"/>
  <c r="AL199" i="4" s="1"/>
  <c r="AK199" i="3"/>
  <c r="AK199" i="4" s="1"/>
  <c r="AJ199" i="3"/>
  <c r="AJ199" i="4" s="1"/>
  <c r="AI199" i="3"/>
  <c r="AI199" i="4" s="1"/>
  <c r="AH199" i="3"/>
  <c r="AH199" i="4" s="1"/>
  <c r="AG199" i="3"/>
  <c r="AG199" i="4" s="1"/>
  <c r="AF199" i="3"/>
  <c r="AF199" i="4" s="1"/>
  <c r="AE199" i="3"/>
  <c r="AE199" i="4" s="1"/>
  <c r="AD199" i="3"/>
  <c r="AD199" i="4" s="1"/>
  <c r="AC199" i="3"/>
  <c r="AC199" i="4" s="1"/>
  <c r="AB199" i="3"/>
  <c r="AB199" i="4" s="1"/>
  <c r="AA199" i="3"/>
  <c r="AA199" i="4" s="1"/>
  <c r="Z199" i="3"/>
  <c r="Z199" i="4" s="1"/>
  <c r="Y199" i="3"/>
  <c r="Y199" i="4" s="1"/>
  <c r="X199" i="3"/>
  <c r="X199" i="4" s="1"/>
  <c r="W199" i="3"/>
  <c r="V199" i="3"/>
  <c r="V199" i="4" s="1"/>
  <c r="U199" i="3"/>
  <c r="U199" i="4" s="1"/>
  <c r="T199" i="3"/>
  <c r="T199" i="4" s="1"/>
  <c r="S199" i="3"/>
  <c r="R199" i="3"/>
  <c r="Q199" i="3"/>
  <c r="Q199" i="4" s="1"/>
  <c r="P199" i="3"/>
  <c r="P199" i="4" s="1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AO198" i="3"/>
  <c r="AO198" i="4" s="1"/>
  <c r="AN198" i="3"/>
  <c r="AN198" i="4" s="1"/>
  <c r="AM198" i="3"/>
  <c r="AM198" i="4" s="1"/>
  <c r="AL198" i="3"/>
  <c r="AL198" i="4" s="1"/>
  <c r="AK198" i="3"/>
  <c r="AK198" i="4" s="1"/>
  <c r="AJ198" i="3"/>
  <c r="AJ198" i="4" s="1"/>
  <c r="AI198" i="3"/>
  <c r="AI198" i="4" s="1"/>
  <c r="AH198" i="3"/>
  <c r="AH198" i="4" s="1"/>
  <c r="AG198" i="3"/>
  <c r="AG198" i="4" s="1"/>
  <c r="AF198" i="3"/>
  <c r="AF198" i="4" s="1"/>
  <c r="AE198" i="3"/>
  <c r="AE198" i="4" s="1"/>
  <c r="AD198" i="3"/>
  <c r="AD198" i="4" s="1"/>
  <c r="AC198" i="3"/>
  <c r="AC198" i="4" s="1"/>
  <c r="AB198" i="3"/>
  <c r="AB198" i="4" s="1"/>
  <c r="AA198" i="3"/>
  <c r="AA198" i="4" s="1"/>
  <c r="Z198" i="3"/>
  <c r="Z198" i="4" s="1"/>
  <c r="Y198" i="3"/>
  <c r="Y198" i="4" s="1"/>
  <c r="X198" i="3"/>
  <c r="X198" i="4" s="1"/>
  <c r="W198" i="3"/>
  <c r="V198" i="3"/>
  <c r="V198" i="4" s="1"/>
  <c r="U198" i="3"/>
  <c r="U198" i="4" s="1"/>
  <c r="T198" i="3"/>
  <c r="T198" i="4" s="1"/>
  <c r="S198" i="3"/>
  <c r="R198" i="3"/>
  <c r="Q198" i="3"/>
  <c r="Q198" i="4" s="1"/>
  <c r="P198" i="3"/>
  <c r="P198" i="4" s="1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AO197" i="3"/>
  <c r="AO197" i="4" s="1"/>
  <c r="AN197" i="3"/>
  <c r="AN197" i="4" s="1"/>
  <c r="AM197" i="3"/>
  <c r="AM197" i="4" s="1"/>
  <c r="AL197" i="3"/>
  <c r="AL197" i="4" s="1"/>
  <c r="AK197" i="3"/>
  <c r="AK197" i="4" s="1"/>
  <c r="AJ197" i="3"/>
  <c r="AJ197" i="4" s="1"/>
  <c r="AI197" i="3"/>
  <c r="AI197" i="4" s="1"/>
  <c r="AH197" i="3"/>
  <c r="AH197" i="4" s="1"/>
  <c r="AG197" i="3"/>
  <c r="AG197" i="4" s="1"/>
  <c r="AF197" i="3"/>
  <c r="AF197" i="4" s="1"/>
  <c r="AE197" i="3"/>
  <c r="AE197" i="4" s="1"/>
  <c r="AD197" i="3"/>
  <c r="AD197" i="4" s="1"/>
  <c r="AC197" i="3"/>
  <c r="AC197" i="4" s="1"/>
  <c r="AB197" i="3"/>
  <c r="AB197" i="4" s="1"/>
  <c r="AA197" i="3"/>
  <c r="AA197" i="4" s="1"/>
  <c r="Z197" i="3"/>
  <c r="Z197" i="4" s="1"/>
  <c r="Y197" i="3"/>
  <c r="Y197" i="4" s="1"/>
  <c r="X197" i="3"/>
  <c r="X197" i="4" s="1"/>
  <c r="W197" i="3"/>
  <c r="V197" i="3"/>
  <c r="V197" i="4" s="1"/>
  <c r="U197" i="3"/>
  <c r="U197" i="4" s="1"/>
  <c r="T197" i="3"/>
  <c r="T197" i="4" s="1"/>
  <c r="S197" i="3"/>
  <c r="R197" i="3"/>
  <c r="Q197" i="3"/>
  <c r="Q197" i="4" s="1"/>
  <c r="P197" i="3"/>
  <c r="P197" i="4" s="1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AO196" i="3"/>
  <c r="AO196" i="4" s="1"/>
  <c r="AN196" i="3"/>
  <c r="AN196" i="4" s="1"/>
  <c r="AM196" i="3"/>
  <c r="AM196" i="4" s="1"/>
  <c r="AL196" i="3"/>
  <c r="AL196" i="4" s="1"/>
  <c r="AK196" i="3"/>
  <c r="AK196" i="4" s="1"/>
  <c r="AJ196" i="3"/>
  <c r="AJ196" i="4" s="1"/>
  <c r="AI196" i="3"/>
  <c r="AI196" i="4" s="1"/>
  <c r="AH196" i="3"/>
  <c r="AH196" i="4" s="1"/>
  <c r="AG196" i="3"/>
  <c r="AG196" i="4" s="1"/>
  <c r="AF196" i="3"/>
  <c r="AF196" i="4" s="1"/>
  <c r="AE196" i="3"/>
  <c r="AE196" i="4" s="1"/>
  <c r="AD196" i="3"/>
  <c r="AD196" i="4" s="1"/>
  <c r="AC196" i="3"/>
  <c r="AC196" i="4" s="1"/>
  <c r="AB196" i="3"/>
  <c r="AB196" i="4" s="1"/>
  <c r="AA196" i="3"/>
  <c r="AA196" i="4" s="1"/>
  <c r="Z196" i="3"/>
  <c r="Z196" i="4" s="1"/>
  <c r="Y196" i="3"/>
  <c r="Y196" i="4" s="1"/>
  <c r="X196" i="3"/>
  <c r="X196" i="4" s="1"/>
  <c r="W196" i="3"/>
  <c r="V196" i="3"/>
  <c r="V196" i="4" s="1"/>
  <c r="U196" i="3"/>
  <c r="U196" i="4" s="1"/>
  <c r="T196" i="3"/>
  <c r="T196" i="4" s="1"/>
  <c r="S196" i="3"/>
  <c r="R196" i="3"/>
  <c r="Q196" i="3"/>
  <c r="Q196" i="4" s="1"/>
  <c r="P196" i="3"/>
  <c r="P196" i="4" s="1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AO195" i="3"/>
  <c r="AO195" i="4" s="1"/>
  <c r="AN195" i="3"/>
  <c r="AN195" i="4" s="1"/>
  <c r="AM195" i="3"/>
  <c r="AM195" i="4" s="1"/>
  <c r="AL195" i="3"/>
  <c r="AL195" i="4" s="1"/>
  <c r="AK195" i="3"/>
  <c r="AK195" i="4" s="1"/>
  <c r="AJ195" i="3"/>
  <c r="AJ195" i="4" s="1"/>
  <c r="AI195" i="3"/>
  <c r="AI195" i="4" s="1"/>
  <c r="AH195" i="3"/>
  <c r="AH195" i="4" s="1"/>
  <c r="AG195" i="3"/>
  <c r="AG195" i="4" s="1"/>
  <c r="AF195" i="3"/>
  <c r="AF195" i="4" s="1"/>
  <c r="AE195" i="3"/>
  <c r="AE195" i="4" s="1"/>
  <c r="AD195" i="3"/>
  <c r="AD195" i="4" s="1"/>
  <c r="AC195" i="3"/>
  <c r="AC195" i="4" s="1"/>
  <c r="AB195" i="3"/>
  <c r="AB195" i="4" s="1"/>
  <c r="AA195" i="3"/>
  <c r="AA195" i="4" s="1"/>
  <c r="Z195" i="3"/>
  <c r="Z195" i="4" s="1"/>
  <c r="Y195" i="3"/>
  <c r="Y195" i="4" s="1"/>
  <c r="X195" i="3"/>
  <c r="X195" i="4" s="1"/>
  <c r="W195" i="3"/>
  <c r="V195" i="3"/>
  <c r="V195" i="4" s="1"/>
  <c r="U195" i="3"/>
  <c r="U195" i="4" s="1"/>
  <c r="T195" i="3"/>
  <c r="T195" i="4" s="1"/>
  <c r="S195" i="3"/>
  <c r="R195" i="3"/>
  <c r="Q195" i="3"/>
  <c r="Q195" i="4" s="1"/>
  <c r="P195" i="3"/>
  <c r="P195" i="4" s="1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AO194" i="3"/>
  <c r="AO194" i="4" s="1"/>
  <c r="AN194" i="3"/>
  <c r="AN194" i="4" s="1"/>
  <c r="AM194" i="3"/>
  <c r="AM194" i="4" s="1"/>
  <c r="AL194" i="3"/>
  <c r="AL194" i="4" s="1"/>
  <c r="AK194" i="3"/>
  <c r="AK194" i="4" s="1"/>
  <c r="AJ194" i="3"/>
  <c r="AJ194" i="4" s="1"/>
  <c r="AI194" i="3"/>
  <c r="AI194" i="4" s="1"/>
  <c r="AH194" i="3"/>
  <c r="AH194" i="4" s="1"/>
  <c r="AG194" i="3"/>
  <c r="AG194" i="4" s="1"/>
  <c r="AF194" i="3"/>
  <c r="AF194" i="4" s="1"/>
  <c r="AE194" i="3"/>
  <c r="AE194" i="4" s="1"/>
  <c r="AD194" i="3"/>
  <c r="AD194" i="4" s="1"/>
  <c r="AC194" i="3"/>
  <c r="AC194" i="4" s="1"/>
  <c r="AB194" i="3"/>
  <c r="AB194" i="4" s="1"/>
  <c r="AA194" i="3"/>
  <c r="AA194" i="4" s="1"/>
  <c r="Z194" i="3"/>
  <c r="Z194" i="4" s="1"/>
  <c r="Y194" i="3"/>
  <c r="Y194" i="4" s="1"/>
  <c r="X194" i="3"/>
  <c r="X194" i="4" s="1"/>
  <c r="W194" i="3"/>
  <c r="V194" i="3"/>
  <c r="V194" i="4" s="1"/>
  <c r="U194" i="3"/>
  <c r="U194" i="4" s="1"/>
  <c r="T194" i="3"/>
  <c r="T194" i="4" s="1"/>
  <c r="S194" i="3"/>
  <c r="R194" i="3"/>
  <c r="Q194" i="3"/>
  <c r="Q194" i="4" s="1"/>
  <c r="P194" i="3"/>
  <c r="P194" i="4" s="1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AO193" i="3"/>
  <c r="AO193" i="4" s="1"/>
  <c r="AN193" i="3"/>
  <c r="AN193" i="4" s="1"/>
  <c r="AM193" i="3"/>
  <c r="AM193" i="4" s="1"/>
  <c r="AL193" i="3"/>
  <c r="AL193" i="4" s="1"/>
  <c r="AK193" i="3"/>
  <c r="AK193" i="4" s="1"/>
  <c r="AJ193" i="3"/>
  <c r="AJ193" i="4" s="1"/>
  <c r="AI193" i="3"/>
  <c r="AI193" i="4" s="1"/>
  <c r="AH193" i="3"/>
  <c r="AH193" i="4" s="1"/>
  <c r="AG193" i="3"/>
  <c r="AG193" i="4" s="1"/>
  <c r="AF193" i="3"/>
  <c r="AF193" i="4" s="1"/>
  <c r="AE193" i="3"/>
  <c r="AE193" i="4" s="1"/>
  <c r="AD193" i="3"/>
  <c r="AD193" i="4" s="1"/>
  <c r="AC193" i="3"/>
  <c r="AC193" i="4" s="1"/>
  <c r="AB193" i="3"/>
  <c r="AB193" i="4" s="1"/>
  <c r="AA193" i="3"/>
  <c r="AA193" i="4" s="1"/>
  <c r="Z193" i="3"/>
  <c r="Z193" i="4" s="1"/>
  <c r="Y193" i="3"/>
  <c r="Y193" i="4" s="1"/>
  <c r="X193" i="3"/>
  <c r="X193" i="4" s="1"/>
  <c r="W193" i="3"/>
  <c r="V193" i="3"/>
  <c r="V193" i="4" s="1"/>
  <c r="U193" i="3"/>
  <c r="U193" i="4" s="1"/>
  <c r="T193" i="3"/>
  <c r="T193" i="4" s="1"/>
  <c r="S193" i="3"/>
  <c r="R193" i="3"/>
  <c r="Q193" i="3"/>
  <c r="Q193" i="4" s="1"/>
  <c r="P193" i="3"/>
  <c r="P193" i="4" s="1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AO192" i="3"/>
  <c r="AO192" i="4" s="1"/>
  <c r="AN192" i="3"/>
  <c r="AN192" i="4" s="1"/>
  <c r="AM192" i="3"/>
  <c r="AM192" i="4" s="1"/>
  <c r="AL192" i="3"/>
  <c r="AL192" i="4" s="1"/>
  <c r="AK192" i="3"/>
  <c r="AK192" i="4" s="1"/>
  <c r="AJ192" i="3"/>
  <c r="AJ192" i="4" s="1"/>
  <c r="AI192" i="3"/>
  <c r="AI192" i="4" s="1"/>
  <c r="AH192" i="3"/>
  <c r="AH192" i="4" s="1"/>
  <c r="AG192" i="3"/>
  <c r="AG192" i="4" s="1"/>
  <c r="AF192" i="3"/>
  <c r="AF192" i="4" s="1"/>
  <c r="AE192" i="3"/>
  <c r="AE192" i="4" s="1"/>
  <c r="AD192" i="3"/>
  <c r="AD192" i="4" s="1"/>
  <c r="AC192" i="3"/>
  <c r="AC192" i="4" s="1"/>
  <c r="AB192" i="3"/>
  <c r="AB192" i="4" s="1"/>
  <c r="AA192" i="3"/>
  <c r="AA192" i="4" s="1"/>
  <c r="Z192" i="3"/>
  <c r="Z192" i="4" s="1"/>
  <c r="Y192" i="3"/>
  <c r="Y192" i="4" s="1"/>
  <c r="X192" i="3"/>
  <c r="X192" i="4" s="1"/>
  <c r="W192" i="3"/>
  <c r="V192" i="3"/>
  <c r="V192" i="4" s="1"/>
  <c r="U192" i="3"/>
  <c r="U192" i="4" s="1"/>
  <c r="T192" i="3"/>
  <c r="T192" i="4" s="1"/>
  <c r="S192" i="3"/>
  <c r="R192" i="3"/>
  <c r="Q192" i="3"/>
  <c r="Q192" i="4" s="1"/>
  <c r="P192" i="3"/>
  <c r="P192" i="4" s="1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AO191" i="3"/>
  <c r="AO191" i="4" s="1"/>
  <c r="AN191" i="3"/>
  <c r="AN191" i="4" s="1"/>
  <c r="AM191" i="3"/>
  <c r="AM191" i="4" s="1"/>
  <c r="AL191" i="3"/>
  <c r="AL191" i="4" s="1"/>
  <c r="AK191" i="3"/>
  <c r="AK191" i="4" s="1"/>
  <c r="AJ191" i="3"/>
  <c r="AJ191" i="4" s="1"/>
  <c r="AI191" i="3"/>
  <c r="AI191" i="4" s="1"/>
  <c r="AH191" i="3"/>
  <c r="AH191" i="4" s="1"/>
  <c r="AG191" i="3"/>
  <c r="AG191" i="4" s="1"/>
  <c r="AF191" i="3"/>
  <c r="AF191" i="4" s="1"/>
  <c r="AE191" i="3"/>
  <c r="AE191" i="4" s="1"/>
  <c r="AD191" i="3"/>
  <c r="AD191" i="4" s="1"/>
  <c r="AC191" i="3"/>
  <c r="AC191" i="4" s="1"/>
  <c r="AB191" i="3"/>
  <c r="AB191" i="4" s="1"/>
  <c r="AA191" i="3"/>
  <c r="AA191" i="4" s="1"/>
  <c r="Z191" i="3"/>
  <c r="Z191" i="4" s="1"/>
  <c r="Y191" i="3"/>
  <c r="Y191" i="4" s="1"/>
  <c r="X191" i="3"/>
  <c r="X191" i="4" s="1"/>
  <c r="W191" i="3"/>
  <c r="V191" i="3"/>
  <c r="V191" i="4" s="1"/>
  <c r="U191" i="3"/>
  <c r="U191" i="4" s="1"/>
  <c r="T191" i="3"/>
  <c r="T191" i="4" s="1"/>
  <c r="S191" i="3"/>
  <c r="R191" i="3"/>
  <c r="Q191" i="3"/>
  <c r="Q191" i="4" s="1"/>
  <c r="P191" i="3"/>
  <c r="P191" i="4" s="1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AO190" i="3"/>
  <c r="AO190" i="4" s="1"/>
  <c r="AN190" i="3"/>
  <c r="AN190" i="4" s="1"/>
  <c r="AM190" i="3"/>
  <c r="AM190" i="4" s="1"/>
  <c r="AL190" i="3"/>
  <c r="AL190" i="4" s="1"/>
  <c r="AK190" i="3"/>
  <c r="AK190" i="4" s="1"/>
  <c r="AJ190" i="3"/>
  <c r="AJ190" i="4" s="1"/>
  <c r="AI190" i="3"/>
  <c r="AI190" i="4" s="1"/>
  <c r="AH190" i="3"/>
  <c r="AH190" i="4" s="1"/>
  <c r="AG190" i="3"/>
  <c r="AG190" i="4" s="1"/>
  <c r="AF190" i="3"/>
  <c r="AF190" i="4" s="1"/>
  <c r="AE190" i="3"/>
  <c r="AE190" i="4" s="1"/>
  <c r="AD190" i="3"/>
  <c r="AD190" i="4" s="1"/>
  <c r="AC190" i="3"/>
  <c r="AC190" i="4" s="1"/>
  <c r="AB190" i="3"/>
  <c r="AB190" i="4" s="1"/>
  <c r="AA190" i="3"/>
  <c r="AA190" i="4" s="1"/>
  <c r="Z190" i="3"/>
  <c r="Z190" i="4" s="1"/>
  <c r="Y190" i="3"/>
  <c r="Y190" i="4" s="1"/>
  <c r="X190" i="3"/>
  <c r="X190" i="4" s="1"/>
  <c r="W190" i="3"/>
  <c r="V190" i="3"/>
  <c r="V190" i="4" s="1"/>
  <c r="U190" i="3"/>
  <c r="U190" i="4" s="1"/>
  <c r="T190" i="3"/>
  <c r="T190" i="4" s="1"/>
  <c r="S190" i="3"/>
  <c r="R190" i="3"/>
  <c r="Q190" i="3"/>
  <c r="Q190" i="4" s="1"/>
  <c r="P190" i="3"/>
  <c r="P190" i="4" s="1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AO189" i="3"/>
  <c r="AO189" i="4" s="1"/>
  <c r="AN189" i="3"/>
  <c r="AN189" i="4" s="1"/>
  <c r="AM189" i="3"/>
  <c r="AM189" i="4" s="1"/>
  <c r="AL189" i="3"/>
  <c r="AL189" i="4" s="1"/>
  <c r="AK189" i="3"/>
  <c r="AK189" i="4" s="1"/>
  <c r="AJ189" i="3"/>
  <c r="AJ189" i="4" s="1"/>
  <c r="AI189" i="3"/>
  <c r="AI189" i="4" s="1"/>
  <c r="AH189" i="3"/>
  <c r="AH189" i="4" s="1"/>
  <c r="AG189" i="3"/>
  <c r="AG189" i="4" s="1"/>
  <c r="AF189" i="3"/>
  <c r="AF189" i="4" s="1"/>
  <c r="AE189" i="3"/>
  <c r="AE189" i="4" s="1"/>
  <c r="AD189" i="3"/>
  <c r="AD189" i="4" s="1"/>
  <c r="AC189" i="3"/>
  <c r="AC189" i="4" s="1"/>
  <c r="AB189" i="3"/>
  <c r="AB189" i="4" s="1"/>
  <c r="AA189" i="3"/>
  <c r="AA189" i="4" s="1"/>
  <c r="Z189" i="3"/>
  <c r="Z189" i="4" s="1"/>
  <c r="Y189" i="3"/>
  <c r="Y189" i="4" s="1"/>
  <c r="X189" i="3"/>
  <c r="X189" i="4" s="1"/>
  <c r="W189" i="3"/>
  <c r="V189" i="3"/>
  <c r="V189" i="4" s="1"/>
  <c r="U189" i="3"/>
  <c r="U189" i="4" s="1"/>
  <c r="T189" i="3"/>
  <c r="T189" i="4" s="1"/>
  <c r="S189" i="3"/>
  <c r="R189" i="3"/>
  <c r="Q189" i="3"/>
  <c r="Q189" i="4" s="1"/>
  <c r="P189" i="3"/>
  <c r="P189" i="4" s="1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AO188" i="3"/>
  <c r="AO188" i="4" s="1"/>
  <c r="AN188" i="3"/>
  <c r="AN188" i="4" s="1"/>
  <c r="AM188" i="3"/>
  <c r="AM188" i="4" s="1"/>
  <c r="AL188" i="3"/>
  <c r="AL188" i="4" s="1"/>
  <c r="AK188" i="3"/>
  <c r="AK188" i="4" s="1"/>
  <c r="AJ188" i="3"/>
  <c r="AJ188" i="4" s="1"/>
  <c r="AI188" i="3"/>
  <c r="AI188" i="4" s="1"/>
  <c r="AH188" i="3"/>
  <c r="AH188" i="4" s="1"/>
  <c r="AG188" i="3"/>
  <c r="AG188" i="4" s="1"/>
  <c r="AF188" i="3"/>
  <c r="AF188" i="4" s="1"/>
  <c r="AE188" i="3"/>
  <c r="AE188" i="4" s="1"/>
  <c r="AD188" i="3"/>
  <c r="AD188" i="4" s="1"/>
  <c r="AC188" i="3"/>
  <c r="AC188" i="4" s="1"/>
  <c r="AB188" i="3"/>
  <c r="AB188" i="4" s="1"/>
  <c r="AA188" i="3"/>
  <c r="AA188" i="4" s="1"/>
  <c r="Z188" i="3"/>
  <c r="Z188" i="4" s="1"/>
  <c r="Y188" i="3"/>
  <c r="Y188" i="4" s="1"/>
  <c r="X188" i="3"/>
  <c r="X188" i="4" s="1"/>
  <c r="W188" i="3"/>
  <c r="V188" i="3"/>
  <c r="V188" i="4" s="1"/>
  <c r="U188" i="3"/>
  <c r="U188" i="4" s="1"/>
  <c r="T188" i="3"/>
  <c r="T188" i="4" s="1"/>
  <c r="S188" i="3"/>
  <c r="R188" i="3"/>
  <c r="Q188" i="3"/>
  <c r="Q188" i="4" s="1"/>
  <c r="P188" i="3"/>
  <c r="P188" i="4" s="1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AO187" i="3"/>
  <c r="AO187" i="4" s="1"/>
  <c r="AN187" i="3"/>
  <c r="AN187" i="4" s="1"/>
  <c r="AM187" i="3"/>
  <c r="AM187" i="4" s="1"/>
  <c r="AL187" i="3"/>
  <c r="AL187" i="4" s="1"/>
  <c r="AK187" i="3"/>
  <c r="AK187" i="4" s="1"/>
  <c r="AJ187" i="3"/>
  <c r="AJ187" i="4" s="1"/>
  <c r="AI187" i="3"/>
  <c r="AI187" i="4" s="1"/>
  <c r="AH187" i="3"/>
  <c r="AH187" i="4" s="1"/>
  <c r="AG187" i="3"/>
  <c r="AG187" i="4" s="1"/>
  <c r="AF187" i="3"/>
  <c r="AF187" i="4" s="1"/>
  <c r="AE187" i="3"/>
  <c r="AE187" i="4" s="1"/>
  <c r="AD187" i="3"/>
  <c r="AD187" i="4" s="1"/>
  <c r="AC187" i="3"/>
  <c r="AC187" i="4" s="1"/>
  <c r="AB187" i="3"/>
  <c r="AB187" i="4" s="1"/>
  <c r="AA187" i="3"/>
  <c r="AA187" i="4" s="1"/>
  <c r="Z187" i="3"/>
  <c r="Z187" i="4" s="1"/>
  <c r="Y187" i="3"/>
  <c r="Y187" i="4" s="1"/>
  <c r="X187" i="3"/>
  <c r="X187" i="4" s="1"/>
  <c r="W187" i="3"/>
  <c r="V187" i="3"/>
  <c r="V187" i="4" s="1"/>
  <c r="U187" i="3"/>
  <c r="U187" i="4" s="1"/>
  <c r="T187" i="3"/>
  <c r="T187" i="4" s="1"/>
  <c r="S187" i="3"/>
  <c r="R187" i="3"/>
  <c r="Q187" i="3"/>
  <c r="Q187" i="4" s="1"/>
  <c r="P187" i="3"/>
  <c r="P187" i="4" s="1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AO186" i="3"/>
  <c r="AO186" i="4" s="1"/>
  <c r="AN186" i="3"/>
  <c r="AN186" i="4" s="1"/>
  <c r="AM186" i="3"/>
  <c r="AM186" i="4" s="1"/>
  <c r="AL186" i="3"/>
  <c r="AL186" i="4" s="1"/>
  <c r="AK186" i="3"/>
  <c r="AK186" i="4" s="1"/>
  <c r="AJ186" i="3"/>
  <c r="AJ186" i="4" s="1"/>
  <c r="AI186" i="3"/>
  <c r="AI186" i="4" s="1"/>
  <c r="AH186" i="3"/>
  <c r="AH186" i="4" s="1"/>
  <c r="AG186" i="3"/>
  <c r="AG186" i="4" s="1"/>
  <c r="AF186" i="3"/>
  <c r="AF186" i="4" s="1"/>
  <c r="AE186" i="3"/>
  <c r="AE186" i="4" s="1"/>
  <c r="AD186" i="3"/>
  <c r="AD186" i="4" s="1"/>
  <c r="AC186" i="3"/>
  <c r="AC186" i="4" s="1"/>
  <c r="AB186" i="3"/>
  <c r="AB186" i="4" s="1"/>
  <c r="AA186" i="3"/>
  <c r="AA186" i="4" s="1"/>
  <c r="Z186" i="3"/>
  <c r="Z186" i="4" s="1"/>
  <c r="Y186" i="3"/>
  <c r="Y186" i="4" s="1"/>
  <c r="X186" i="3"/>
  <c r="X186" i="4" s="1"/>
  <c r="W186" i="3"/>
  <c r="V186" i="3"/>
  <c r="V186" i="4" s="1"/>
  <c r="U186" i="3"/>
  <c r="U186" i="4" s="1"/>
  <c r="T186" i="3"/>
  <c r="T186" i="4" s="1"/>
  <c r="S186" i="3"/>
  <c r="R186" i="3"/>
  <c r="Q186" i="3"/>
  <c r="Q186" i="4" s="1"/>
  <c r="P186" i="3"/>
  <c r="P186" i="4" s="1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AO185" i="3"/>
  <c r="AO185" i="4" s="1"/>
  <c r="AN185" i="3"/>
  <c r="AN185" i="4" s="1"/>
  <c r="AM185" i="3"/>
  <c r="AM185" i="4" s="1"/>
  <c r="AL185" i="3"/>
  <c r="AL185" i="4" s="1"/>
  <c r="AK185" i="3"/>
  <c r="AK185" i="4" s="1"/>
  <c r="AJ185" i="3"/>
  <c r="AJ185" i="4" s="1"/>
  <c r="AI185" i="3"/>
  <c r="AI185" i="4" s="1"/>
  <c r="AH185" i="3"/>
  <c r="AH185" i="4" s="1"/>
  <c r="AG185" i="3"/>
  <c r="AG185" i="4" s="1"/>
  <c r="AF185" i="3"/>
  <c r="AF185" i="4" s="1"/>
  <c r="AE185" i="3"/>
  <c r="AE185" i="4" s="1"/>
  <c r="AD185" i="3"/>
  <c r="AD185" i="4" s="1"/>
  <c r="AC185" i="3"/>
  <c r="AC185" i="4" s="1"/>
  <c r="AB185" i="3"/>
  <c r="AB185" i="4" s="1"/>
  <c r="AA185" i="3"/>
  <c r="AA185" i="4" s="1"/>
  <c r="Z185" i="3"/>
  <c r="Z185" i="4" s="1"/>
  <c r="Y185" i="3"/>
  <c r="Y185" i="4" s="1"/>
  <c r="X185" i="3"/>
  <c r="X185" i="4" s="1"/>
  <c r="W185" i="3"/>
  <c r="V185" i="3"/>
  <c r="V185" i="4" s="1"/>
  <c r="U185" i="3"/>
  <c r="U185" i="4" s="1"/>
  <c r="T185" i="3"/>
  <c r="T185" i="4" s="1"/>
  <c r="S185" i="3"/>
  <c r="R185" i="3"/>
  <c r="Q185" i="3"/>
  <c r="Q185" i="4" s="1"/>
  <c r="P185" i="3"/>
  <c r="P185" i="4" s="1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AO184" i="3"/>
  <c r="AO184" i="4" s="1"/>
  <c r="AN184" i="3"/>
  <c r="AN184" i="4" s="1"/>
  <c r="AM184" i="3"/>
  <c r="AM184" i="4" s="1"/>
  <c r="AL184" i="3"/>
  <c r="AL184" i="4" s="1"/>
  <c r="AK184" i="3"/>
  <c r="AK184" i="4" s="1"/>
  <c r="AJ184" i="3"/>
  <c r="AJ184" i="4" s="1"/>
  <c r="AI184" i="3"/>
  <c r="AI184" i="4" s="1"/>
  <c r="AH184" i="3"/>
  <c r="AH184" i="4" s="1"/>
  <c r="AG184" i="3"/>
  <c r="AG184" i="4" s="1"/>
  <c r="AF184" i="3"/>
  <c r="AF184" i="4" s="1"/>
  <c r="AE184" i="3"/>
  <c r="AE184" i="4" s="1"/>
  <c r="AD184" i="3"/>
  <c r="AD184" i="4" s="1"/>
  <c r="AC184" i="3"/>
  <c r="AC184" i="4" s="1"/>
  <c r="AB184" i="3"/>
  <c r="AB184" i="4" s="1"/>
  <c r="AA184" i="3"/>
  <c r="AA184" i="4" s="1"/>
  <c r="Z184" i="3"/>
  <c r="Z184" i="4" s="1"/>
  <c r="Y184" i="3"/>
  <c r="Y184" i="4" s="1"/>
  <c r="X184" i="3"/>
  <c r="X184" i="4" s="1"/>
  <c r="W184" i="3"/>
  <c r="V184" i="3"/>
  <c r="V184" i="4" s="1"/>
  <c r="U184" i="3"/>
  <c r="U184" i="4" s="1"/>
  <c r="T184" i="3"/>
  <c r="T184" i="4" s="1"/>
  <c r="S184" i="3"/>
  <c r="R184" i="3"/>
  <c r="Q184" i="3"/>
  <c r="Q184" i="4" s="1"/>
  <c r="P184" i="3"/>
  <c r="P184" i="4" s="1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AO183" i="3"/>
  <c r="AO183" i="4" s="1"/>
  <c r="AN183" i="3"/>
  <c r="AN183" i="4" s="1"/>
  <c r="AM183" i="3"/>
  <c r="AM183" i="4" s="1"/>
  <c r="AL183" i="3"/>
  <c r="AL183" i="4" s="1"/>
  <c r="AK183" i="3"/>
  <c r="AK183" i="4" s="1"/>
  <c r="AJ183" i="3"/>
  <c r="AJ183" i="4" s="1"/>
  <c r="AI183" i="3"/>
  <c r="AI183" i="4" s="1"/>
  <c r="AH183" i="3"/>
  <c r="AH183" i="4" s="1"/>
  <c r="AG183" i="3"/>
  <c r="AG183" i="4" s="1"/>
  <c r="AF183" i="3"/>
  <c r="AF183" i="4" s="1"/>
  <c r="AE183" i="3"/>
  <c r="AE183" i="4" s="1"/>
  <c r="AD183" i="3"/>
  <c r="AD183" i="4" s="1"/>
  <c r="AC183" i="3"/>
  <c r="AC183" i="4" s="1"/>
  <c r="AB183" i="3"/>
  <c r="AB183" i="4" s="1"/>
  <c r="AA183" i="3"/>
  <c r="AA183" i="4" s="1"/>
  <c r="Z183" i="3"/>
  <c r="Z183" i="4" s="1"/>
  <c r="Y183" i="3"/>
  <c r="Y183" i="4" s="1"/>
  <c r="X183" i="3"/>
  <c r="X183" i="4" s="1"/>
  <c r="W183" i="3"/>
  <c r="V183" i="3"/>
  <c r="V183" i="4" s="1"/>
  <c r="U183" i="3"/>
  <c r="U183" i="4" s="1"/>
  <c r="T183" i="3"/>
  <c r="T183" i="4" s="1"/>
  <c r="S183" i="3"/>
  <c r="R183" i="3"/>
  <c r="Q183" i="3"/>
  <c r="Q183" i="4" s="1"/>
  <c r="P183" i="3"/>
  <c r="P183" i="4" s="1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AO182" i="3"/>
  <c r="AO182" i="4" s="1"/>
  <c r="AN182" i="3"/>
  <c r="AN182" i="4" s="1"/>
  <c r="AM182" i="3"/>
  <c r="AM182" i="4" s="1"/>
  <c r="AL182" i="3"/>
  <c r="AL182" i="4" s="1"/>
  <c r="AK182" i="3"/>
  <c r="AK182" i="4" s="1"/>
  <c r="AJ182" i="3"/>
  <c r="AJ182" i="4" s="1"/>
  <c r="AI182" i="3"/>
  <c r="AI182" i="4" s="1"/>
  <c r="AH182" i="3"/>
  <c r="AH182" i="4" s="1"/>
  <c r="AG182" i="3"/>
  <c r="AG182" i="4" s="1"/>
  <c r="AF182" i="3"/>
  <c r="AF182" i="4" s="1"/>
  <c r="AE182" i="3"/>
  <c r="AE182" i="4" s="1"/>
  <c r="AD182" i="3"/>
  <c r="AD182" i="4" s="1"/>
  <c r="AC182" i="3"/>
  <c r="AC182" i="4" s="1"/>
  <c r="AB182" i="3"/>
  <c r="AB182" i="4" s="1"/>
  <c r="AA182" i="3"/>
  <c r="AA182" i="4" s="1"/>
  <c r="Z182" i="3"/>
  <c r="Z182" i="4" s="1"/>
  <c r="Y182" i="3"/>
  <c r="Y182" i="4" s="1"/>
  <c r="X182" i="3"/>
  <c r="X182" i="4" s="1"/>
  <c r="W182" i="3"/>
  <c r="V182" i="3"/>
  <c r="V182" i="4" s="1"/>
  <c r="U182" i="3"/>
  <c r="U182" i="4" s="1"/>
  <c r="T182" i="3"/>
  <c r="T182" i="4" s="1"/>
  <c r="S182" i="3"/>
  <c r="R182" i="3"/>
  <c r="Q182" i="3"/>
  <c r="Q182" i="4" s="1"/>
  <c r="P182" i="3"/>
  <c r="P182" i="4" s="1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AO181" i="3"/>
  <c r="AO181" i="4" s="1"/>
  <c r="AN181" i="3"/>
  <c r="AN181" i="4" s="1"/>
  <c r="AM181" i="3"/>
  <c r="AM181" i="4" s="1"/>
  <c r="AL181" i="3"/>
  <c r="AL181" i="4" s="1"/>
  <c r="AK181" i="3"/>
  <c r="AK181" i="4" s="1"/>
  <c r="AJ181" i="3"/>
  <c r="AJ181" i="4" s="1"/>
  <c r="AI181" i="3"/>
  <c r="AI181" i="4" s="1"/>
  <c r="AH181" i="3"/>
  <c r="AH181" i="4" s="1"/>
  <c r="AG181" i="3"/>
  <c r="AG181" i="4" s="1"/>
  <c r="AF181" i="3"/>
  <c r="AF181" i="4" s="1"/>
  <c r="AE181" i="3"/>
  <c r="AE181" i="4" s="1"/>
  <c r="AD181" i="3"/>
  <c r="AD181" i="4" s="1"/>
  <c r="AC181" i="3"/>
  <c r="AC181" i="4" s="1"/>
  <c r="AB181" i="3"/>
  <c r="AB181" i="4" s="1"/>
  <c r="AA181" i="3"/>
  <c r="AA181" i="4" s="1"/>
  <c r="Z181" i="3"/>
  <c r="Z181" i="4" s="1"/>
  <c r="Y181" i="3"/>
  <c r="Y181" i="4" s="1"/>
  <c r="X181" i="3"/>
  <c r="X181" i="4" s="1"/>
  <c r="W181" i="3"/>
  <c r="V181" i="3"/>
  <c r="V181" i="4" s="1"/>
  <c r="U181" i="3"/>
  <c r="U181" i="4" s="1"/>
  <c r="T181" i="3"/>
  <c r="T181" i="4" s="1"/>
  <c r="S181" i="3"/>
  <c r="R181" i="3"/>
  <c r="Q181" i="3"/>
  <c r="Q181" i="4" s="1"/>
  <c r="P181" i="3"/>
  <c r="P181" i="4" s="1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AO180" i="3"/>
  <c r="AO180" i="4" s="1"/>
  <c r="AN180" i="3"/>
  <c r="AN180" i="4" s="1"/>
  <c r="AM180" i="3"/>
  <c r="AM180" i="4" s="1"/>
  <c r="AL180" i="3"/>
  <c r="AL180" i="4" s="1"/>
  <c r="AK180" i="3"/>
  <c r="AK180" i="4" s="1"/>
  <c r="AJ180" i="3"/>
  <c r="AJ180" i="4" s="1"/>
  <c r="AI180" i="3"/>
  <c r="AI180" i="4" s="1"/>
  <c r="AH180" i="3"/>
  <c r="AH180" i="4" s="1"/>
  <c r="AG180" i="3"/>
  <c r="AG180" i="4" s="1"/>
  <c r="AF180" i="3"/>
  <c r="AF180" i="4" s="1"/>
  <c r="AE180" i="3"/>
  <c r="AE180" i="4" s="1"/>
  <c r="AD180" i="3"/>
  <c r="AD180" i="4" s="1"/>
  <c r="AC180" i="3"/>
  <c r="AC180" i="4" s="1"/>
  <c r="AB180" i="3"/>
  <c r="AB180" i="4" s="1"/>
  <c r="AA180" i="3"/>
  <c r="AA180" i="4" s="1"/>
  <c r="Z180" i="3"/>
  <c r="Z180" i="4" s="1"/>
  <c r="Y180" i="3"/>
  <c r="Y180" i="4" s="1"/>
  <c r="X180" i="3"/>
  <c r="X180" i="4" s="1"/>
  <c r="W180" i="3"/>
  <c r="V180" i="3"/>
  <c r="V180" i="4" s="1"/>
  <c r="U180" i="3"/>
  <c r="U180" i="4" s="1"/>
  <c r="T180" i="3"/>
  <c r="T180" i="4" s="1"/>
  <c r="S180" i="3"/>
  <c r="R180" i="3"/>
  <c r="Q180" i="3"/>
  <c r="Q180" i="4" s="1"/>
  <c r="P180" i="3"/>
  <c r="P180" i="4" s="1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AO179" i="3"/>
  <c r="AO179" i="4" s="1"/>
  <c r="AN179" i="3"/>
  <c r="AN179" i="4" s="1"/>
  <c r="AM179" i="3"/>
  <c r="AM179" i="4" s="1"/>
  <c r="AL179" i="3"/>
  <c r="AL179" i="4" s="1"/>
  <c r="AK179" i="3"/>
  <c r="AK179" i="4" s="1"/>
  <c r="AJ179" i="3"/>
  <c r="AJ179" i="4" s="1"/>
  <c r="AI179" i="3"/>
  <c r="AI179" i="4" s="1"/>
  <c r="AH179" i="3"/>
  <c r="AH179" i="4" s="1"/>
  <c r="AG179" i="3"/>
  <c r="AG179" i="4" s="1"/>
  <c r="AF179" i="3"/>
  <c r="AF179" i="4" s="1"/>
  <c r="AE179" i="3"/>
  <c r="AE179" i="4" s="1"/>
  <c r="AD179" i="3"/>
  <c r="AD179" i="4" s="1"/>
  <c r="AC179" i="3"/>
  <c r="AC179" i="4" s="1"/>
  <c r="AB179" i="3"/>
  <c r="AB179" i="4" s="1"/>
  <c r="AA179" i="3"/>
  <c r="AA179" i="4" s="1"/>
  <c r="Z179" i="3"/>
  <c r="Z179" i="4" s="1"/>
  <c r="Y179" i="3"/>
  <c r="Y179" i="4" s="1"/>
  <c r="X179" i="3"/>
  <c r="X179" i="4" s="1"/>
  <c r="W179" i="3"/>
  <c r="V179" i="3"/>
  <c r="V179" i="4" s="1"/>
  <c r="U179" i="3"/>
  <c r="U179" i="4" s="1"/>
  <c r="T179" i="3"/>
  <c r="T179" i="4" s="1"/>
  <c r="S179" i="3"/>
  <c r="R179" i="3"/>
  <c r="Q179" i="3"/>
  <c r="Q179" i="4" s="1"/>
  <c r="P179" i="3"/>
  <c r="P179" i="4" s="1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AO178" i="3"/>
  <c r="AO178" i="4" s="1"/>
  <c r="AN178" i="3"/>
  <c r="AN178" i="4" s="1"/>
  <c r="AM178" i="3"/>
  <c r="AM178" i="4" s="1"/>
  <c r="AL178" i="3"/>
  <c r="AL178" i="4" s="1"/>
  <c r="AK178" i="3"/>
  <c r="AK178" i="4" s="1"/>
  <c r="AJ178" i="3"/>
  <c r="AJ178" i="4" s="1"/>
  <c r="AI178" i="3"/>
  <c r="AI178" i="4" s="1"/>
  <c r="AH178" i="3"/>
  <c r="AH178" i="4" s="1"/>
  <c r="AG178" i="3"/>
  <c r="AG178" i="4" s="1"/>
  <c r="AF178" i="3"/>
  <c r="AF178" i="4" s="1"/>
  <c r="AE178" i="3"/>
  <c r="AE178" i="4" s="1"/>
  <c r="AD178" i="3"/>
  <c r="AD178" i="4" s="1"/>
  <c r="AC178" i="3"/>
  <c r="AC178" i="4" s="1"/>
  <c r="AB178" i="3"/>
  <c r="AB178" i="4" s="1"/>
  <c r="AA178" i="3"/>
  <c r="AA178" i="4" s="1"/>
  <c r="Z178" i="3"/>
  <c r="Z178" i="4" s="1"/>
  <c r="Y178" i="3"/>
  <c r="Y178" i="4" s="1"/>
  <c r="X178" i="3"/>
  <c r="X178" i="4" s="1"/>
  <c r="W178" i="3"/>
  <c r="V178" i="3"/>
  <c r="V178" i="4" s="1"/>
  <c r="U178" i="3"/>
  <c r="U178" i="4" s="1"/>
  <c r="T178" i="3"/>
  <c r="T178" i="4" s="1"/>
  <c r="S178" i="3"/>
  <c r="R178" i="3"/>
  <c r="Q178" i="3"/>
  <c r="Q178" i="4" s="1"/>
  <c r="P178" i="3"/>
  <c r="P178" i="4" s="1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AO177" i="3"/>
  <c r="AO177" i="4" s="1"/>
  <c r="AN177" i="3"/>
  <c r="AN177" i="4" s="1"/>
  <c r="AM177" i="3"/>
  <c r="AM177" i="4" s="1"/>
  <c r="AL177" i="3"/>
  <c r="AL177" i="4" s="1"/>
  <c r="AK177" i="3"/>
  <c r="AK177" i="4" s="1"/>
  <c r="AJ177" i="3"/>
  <c r="AJ177" i="4" s="1"/>
  <c r="AI177" i="3"/>
  <c r="AI177" i="4" s="1"/>
  <c r="AH177" i="3"/>
  <c r="AH177" i="4" s="1"/>
  <c r="AG177" i="3"/>
  <c r="AG177" i="4" s="1"/>
  <c r="AF177" i="3"/>
  <c r="AF177" i="4" s="1"/>
  <c r="AE177" i="3"/>
  <c r="AE177" i="4" s="1"/>
  <c r="AD177" i="3"/>
  <c r="AD177" i="4" s="1"/>
  <c r="AC177" i="3"/>
  <c r="AC177" i="4" s="1"/>
  <c r="AB177" i="3"/>
  <c r="AB177" i="4" s="1"/>
  <c r="AA177" i="3"/>
  <c r="AA177" i="4" s="1"/>
  <c r="Z177" i="3"/>
  <c r="Z177" i="4" s="1"/>
  <c r="Y177" i="3"/>
  <c r="Y177" i="4" s="1"/>
  <c r="X177" i="3"/>
  <c r="X177" i="4" s="1"/>
  <c r="W177" i="3"/>
  <c r="V177" i="3"/>
  <c r="V177" i="4" s="1"/>
  <c r="U177" i="3"/>
  <c r="U177" i="4" s="1"/>
  <c r="T177" i="3"/>
  <c r="T177" i="4" s="1"/>
  <c r="S177" i="3"/>
  <c r="R177" i="3"/>
  <c r="Q177" i="3"/>
  <c r="Q177" i="4" s="1"/>
  <c r="P177" i="3"/>
  <c r="P177" i="4" s="1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AO176" i="3"/>
  <c r="AO176" i="4" s="1"/>
  <c r="AN176" i="3"/>
  <c r="AN176" i="4" s="1"/>
  <c r="AM176" i="3"/>
  <c r="AM176" i="4" s="1"/>
  <c r="AL176" i="3"/>
  <c r="AL176" i="4" s="1"/>
  <c r="AK176" i="3"/>
  <c r="AK176" i="4" s="1"/>
  <c r="AJ176" i="3"/>
  <c r="AJ176" i="4" s="1"/>
  <c r="AI176" i="3"/>
  <c r="AI176" i="4" s="1"/>
  <c r="AH176" i="3"/>
  <c r="AH176" i="4" s="1"/>
  <c r="AG176" i="3"/>
  <c r="AG176" i="4" s="1"/>
  <c r="AF176" i="3"/>
  <c r="AF176" i="4" s="1"/>
  <c r="AE176" i="3"/>
  <c r="AE176" i="4" s="1"/>
  <c r="AD176" i="3"/>
  <c r="AD176" i="4" s="1"/>
  <c r="AC176" i="3"/>
  <c r="AC176" i="4" s="1"/>
  <c r="AB176" i="3"/>
  <c r="AB176" i="4" s="1"/>
  <c r="AA176" i="3"/>
  <c r="AA176" i="4" s="1"/>
  <c r="Z176" i="3"/>
  <c r="Z176" i="4" s="1"/>
  <c r="Y176" i="3"/>
  <c r="Y176" i="4" s="1"/>
  <c r="X176" i="3"/>
  <c r="X176" i="4" s="1"/>
  <c r="W176" i="3"/>
  <c r="V176" i="3"/>
  <c r="V176" i="4" s="1"/>
  <c r="U176" i="3"/>
  <c r="U176" i="4" s="1"/>
  <c r="T176" i="3"/>
  <c r="T176" i="4" s="1"/>
  <c r="S176" i="3"/>
  <c r="R176" i="3"/>
  <c r="Q176" i="3"/>
  <c r="Q176" i="4" s="1"/>
  <c r="P176" i="3"/>
  <c r="P176" i="4" s="1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AO175" i="3"/>
  <c r="AO175" i="4" s="1"/>
  <c r="AN175" i="3"/>
  <c r="AN175" i="4" s="1"/>
  <c r="AM175" i="3"/>
  <c r="AM175" i="4" s="1"/>
  <c r="AL175" i="3"/>
  <c r="AL175" i="4" s="1"/>
  <c r="AK175" i="3"/>
  <c r="AK175" i="4" s="1"/>
  <c r="AJ175" i="3"/>
  <c r="AJ175" i="4" s="1"/>
  <c r="AI175" i="3"/>
  <c r="AI175" i="4" s="1"/>
  <c r="AH175" i="3"/>
  <c r="AH175" i="4" s="1"/>
  <c r="AG175" i="3"/>
  <c r="AG175" i="4" s="1"/>
  <c r="AF175" i="3"/>
  <c r="AF175" i="4" s="1"/>
  <c r="AE175" i="3"/>
  <c r="AE175" i="4" s="1"/>
  <c r="AD175" i="3"/>
  <c r="AD175" i="4" s="1"/>
  <c r="AC175" i="3"/>
  <c r="AC175" i="4" s="1"/>
  <c r="AB175" i="3"/>
  <c r="AB175" i="4" s="1"/>
  <c r="AA175" i="3"/>
  <c r="AA175" i="4" s="1"/>
  <c r="Z175" i="3"/>
  <c r="Z175" i="4" s="1"/>
  <c r="Y175" i="3"/>
  <c r="Y175" i="4" s="1"/>
  <c r="X175" i="3"/>
  <c r="X175" i="4" s="1"/>
  <c r="W175" i="3"/>
  <c r="V175" i="3"/>
  <c r="V175" i="4" s="1"/>
  <c r="U175" i="3"/>
  <c r="U175" i="4" s="1"/>
  <c r="T175" i="3"/>
  <c r="T175" i="4" s="1"/>
  <c r="S175" i="3"/>
  <c r="R175" i="3"/>
  <c r="Q175" i="3"/>
  <c r="Q175" i="4" s="1"/>
  <c r="P175" i="3"/>
  <c r="P175" i="4" s="1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AO174" i="3"/>
  <c r="AO174" i="4" s="1"/>
  <c r="AN174" i="3"/>
  <c r="AN174" i="4" s="1"/>
  <c r="AM174" i="3"/>
  <c r="AM174" i="4" s="1"/>
  <c r="AL174" i="3"/>
  <c r="AL174" i="4" s="1"/>
  <c r="AK174" i="3"/>
  <c r="AK174" i="4" s="1"/>
  <c r="AJ174" i="3"/>
  <c r="AJ174" i="4" s="1"/>
  <c r="AI174" i="3"/>
  <c r="AI174" i="4" s="1"/>
  <c r="AH174" i="3"/>
  <c r="AH174" i="4" s="1"/>
  <c r="AG174" i="3"/>
  <c r="AG174" i="4" s="1"/>
  <c r="AF174" i="3"/>
  <c r="AF174" i="4" s="1"/>
  <c r="AE174" i="3"/>
  <c r="AE174" i="4" s="1"/>
  <c r="AD174" i="3"/>
  <c r="AD174" i="4" s="1"/>
  <c r="AC174" i="3"/>
  <c r="AC174" i="4" s="1"/>
  <c r="AB174" i="3"/>
  <c r="AB174" i="4" s="1"/>
  <c r="AA174" i="3"/>
  <c r="AA174" i="4" s="1"/>
  <c r="Z174" i="3"/>
  <c r="Z174" i="4" s="1"/>
  <c r="Y174" i="3"/>
  <c r="Y174" i="4" s="1"/>
  <c r="X174" i="3"/>
  <c r="X174" i="4" s="1"/>
  <c r="W174" i="3"/>
  <c r="V174" i="3"/>
  <c r="V174" i="4" s="1"/>
  <c r="U174" i="3"/>
  <c r="U174" i="4" s="1"/>
  <c r="T174" i="3"/>
  <c r="T174" i="4" s="1"/>
  <c r="S174" i="3"/>
  <c r="R174" i="3"/>
  <c r="Q174" i="3"/>
  <c r="Q174" i="4" s="1"/>
  <c r="P174" i="3"/>
  <c r="P174" i="4" s="1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AO173" i="3"/>
  <c r="AO173" i="4" s="1"/>
  <c r="AN173" i="3"/>
  <c r="AN173" i="4" s="1"/>
  <c r="AM173" i="3"/>
  <c r="AM173" i="4" s="1"/>
  <c r="AL173" i="3"/>
  <c r="AL173" i="4" s="1"/>
  <c r="AK173" i="3"/>
  <c r="AK173" i="4" s="1"/>
  <c r="AJ173" i="3"/>
  <c r="AJ173" i="4" s="1"/>
  <c r="AI173" i="3"/>
  <c r="AI173" i="4" s="1"/>
  <c r="AH173" i="3"/>
  <c r="AH173" i="4" s="1"/>
  <c r="AG173" i="3"/>
  <c r="AG173" i="4" s="1"/>
  <c r="AF173" i="3"/>
  <c r="AF173" i="4" s="1"/>
  <c r="AE173" i="3"/>
  <c r="AE173" i="4" s="1"/>
  <c r="AD173" i="3"/>
  <c r="AD173" i="4" s="1"/>
  <c r="AC173" i="3"/>
  <c r="AC173" i="4" s="1"/>
  <c r="AB173" i="3"/>
  <c r="AB173" i="4" s="1"/>
  <c r="AA173" i="3"/>
  <c r="AA173" i="4" s="1"/>
  <c r="Z173" i="3"/>
  <c r="Z173" i="4" s="1"/>
  <c r="Y173" i="3"/>
  <c r="Y173" i="4" s="1"/>
  <c r="X173" i="3"/>
  <c r="X173" i="4" s="1"/>
  <c r="W173" i="3"/>
  <c r="V173" i="3"/>
  <c r="V173" i="4" s="1"/>
  <c r="U173" i="3"/>
  <c r="U173" i="4" s="1"/>
  <c r="T173" i="3"/>
  <c r="T173" i="4" s="1"/>
  <c r="S173" i="3"/>
  <c r="R173" i="3"/>
  <c r="Q173" i="3"/>
  <c r="Q173" i="4" s="1"/>
  <c r="P173" i="3"/>
  <c r="P173" i="4" s="1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AO172" i="3"/>
  <c r="AO172" i="4" s="1"/>
  <c r="AN172" i="3"/>
  <c r="AN172" i="4" s="1"/>
  <c r="AM172" i="3"/>
  <c r="AM172" i="4" s="1"/>
  <c r="AL172" i="3"/>
  <c r="AL172" i="4" s="1"/>
  <c r="AK172" i="3"/>
  <c r="AK172" i="4" s="1"/>
  <c r="AJ172" i="3"/>
  <c r="AJ172" i="4" s="1"/>
  <c r="AI172" i="3"/>
  <c r="AI172" i="4" s="1"/>
  <c r="AH172" i="3"/>
  <c r="AH172" i="4" s="1"/>
  <c r="AG172" i="3"/>
  <c r="AG172" i="4" s="1"/>
  <c r="AF172" i="3"/>
  <c r="AF172" i="4" s="1"/>
  <c r="AE172" i="3"/>
  <c r="AE172" i="4" s="1"/>
  <c r="AD172" i="3"/>
  <c r="AD172" i="4" s="1"/>
  <c r="AC172" i="3"/>
  <c r="AC172" i="4" s="1"/>
  <c r="AB172" i="3"/>
  <c r="AB172" i="4" s="1"/>
  <c r="AA172" i="3"/>
  <c r="AA172" i="4" s="1"/>
  <c r="Z172" i="3"/>
  <c r="Z172" i="4" s="1"/>
  <c r="Y172" i="3"/>
  <c r="Y172" i="4" s="1"/>
  <c r="X172" i="3"/>
  <c r="X172" i="4" s="1"/>
  <c r="W172" i="3"/>
  <c r="V172" i="3"/>
  <c r="V172" i="4" s="1"/>
  <c r="U172" i="3"/>
  <c r="U172" i="4" s="1"/>
  <c r="T172" i="3"/>
  <c r="T172" i="4" s="1"/>
  <c r="S172" i="3"/>
  <c r="R172" i="3"/>
  <c r="Q172" i="3"/>
  <c r="Q172" i="4" s="1"/>
  <c r="P172" i="3"/>
  <c r="P172" i="4" s="1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AO171" i="3"/>
  <c r="AO171" i="4" s="1"/>
  <c r="AN171" i="3"/>
  <c r="AN171" i="4" s="1"/>
  <c r="AM171" i="3"/>
  <c r="AM171" i="4" s="1"/>
  <c r="AL171" i="3"/>
  <c r="AL171" i="4" s="1"/>
  <c r="AK171" i="3"/>
  <c r="AK171" i="4" s="1"/>
  <c r="AJ171" i="3"/>
  <c r="AJ171" i="4" s="1"/>
  <c r="AI171" i="3"/>
  <c r="AI171" i="4" s="1"/>
  <c r="AH171" i="3"/>
  <c r="AH171" i="4" s="1"/>
  <c r="AG171" i="3"/>
  <c r="AG171" i="4" s="1"/>
  <c r="AF171" i="3"/>
  <c r="AF171" i="4" s="1"/>
  <c r="AE171" i="3"/>
  <c r="AE171" i="4" s="1"/>
  <c r="AD171" i="3"/>
  <c r="AD171" i="4" s="1"/>
  <c r="AC171" i="3"/>
  <c r="AC171" i="4" s="1"/>
  <c r="AB171" i="3"/>
  <c r="AB171" i="4" s="1"/>
  <c r="AA171" i="3"/>
  <c r="AA171" i="4" s="1"/>
  <c r="Z171" i="3"/>
  <c r="Z171" i="4" s="1"/>
  <c r="Y171" i="3"/>
  <c r="Y171" i="4" s="1"/>
  <c r="X171" i="3"/>
  <c r="X171" i="4" s="1"/>
  <c r="W171" i="3"/>
  <c r="V171" i="3"/>
  <c r="V171" i="4" s="1"/>
  <c r="U171" i="3"/>
  <c r="U171" i="4" s="1"/>
  <c r="T171" i="3"/>
  <c r="T171" i="4" s="1"/>
  <c r="S171" i="3"/>
  <c r="R171" i="3"/>
  <c r="Q171" i="3"/>
  <c r="Q171" i="4" s="1"/>
  <c r="P171" i="3"/>
  <c r="P171" i="4" s="1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AO170" i="3"/>
  <c r="AO170" i="4" s="1"/>
  <c r="AN170" i="3"/>
  <c r="AN170" i="4" s="1"/>
  <c r="AM170" i="3"/>
  <c r="AM170" i="4" s="1"/>
  <c r="AL170" i="3"/>
  <c r="AL170" i="4" s="1"/>
  <c r="AK170" i="3"/>
  <c r="AK170" i="4" s="1"/>
  <c r="AJ170" i="3"/>
  <c r="AJ170" i="4" s="1"/>
  <c r="AI170" i="3"/>
  <c r="AI170" i="4" s="1"/>
  <c r="AH170" i="3"/>
  <c r="AH170" i="4" s="1"/>
  <c r="AG170" i="3"/>
  <c r="AG170" i="4" s="1"/>
  <c r="AF170" i="3"/>
  <c r="AF170" i="4" s="1"/>
  <c r="AE170" i="3"/>
  <c r="AE170" i="4" s="1"/>
  <c r="AD170" i="3"/>
  <c r="AD170" i="4" s="1"/>
  <c r="AC170" i="3"/>
  <c r="AC170" i="4" s="1"/>
  <c r="AB170" i="3"/>
  <c r="AB170" i="4" s="1"/>
  <c r="AA170" i="3"/>
  <c r="AA170" i="4" s="1"/>
  <c r="Z170" i="3"/>
  <c r="Z170" i="4" s="1"/>
  <c r="Y170" i="3"/>
  <c r="Y170" i="4" s="1"/>
  <c r="X170" i="3"/>
  <c r="X170" i="4" s="1"/>
  <c r="W170" i="3"/>
  <c r="V170" i="3"/>
  <c r="V170" i="4" s="1"/>
  <c r="U170" i="3"/>
  <c r="U170" i="4" s="1"/>
  <c r="T170" i="3"/>
  <c r="T170" i="4" s="1"/>
  <c r="S170" i="3"/>
  <c r="R170" i="3"/>
  <c r="Q170" i="3"/>
  <c r="Q170" i="4" s="1"/>
  <c r="P170" i="3"/>
  <c r="P170" i="4" s="1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AO169" i="3"/>
  <c r="AO169" i="4" s="1"/>
  <c r="AN169" i="3"/>
  <c r="AN169" i="4" s="1"/>
  <c r="AM169" i="3"/>
  <c r="AM169" i="4" s="1"/>
  <c r="AL169" i="3"/>
  <c r="AL169" i="4" s="1"/>
  <c r="AK169" i="3"/>
  <c r="AK169" i="4" s="1"/>
  <c r="AJ169" i="3"/>
  <c r="AJ169" i="4" s="1"/>
  <c r="AI169" i="3"/>
  <c r="AI169" i="4" s="1"/>
  <c r="AH169" i="3"/>
  <c r="AH169" i="4" s="1"/>
  <c r="AG169" i="3"/>
  <c r="AG169" i="4" s="1"/>
  <c r="AF169" i="3"/>
  <c r="AF169" i="4" s="1"/>
  <c r="AE169" i="3"/>
  <c r="AE169" i="4" s="1"/>
  <c r="AD169" i="3"/>
  <c r="AD169" i="4" s="1"/>
  <c r="AC169" i="3"/>
  <c r="AC169" i="4" s="1"/>
  <c r="AB169" i="3"/>
  <c r="AB169" i="4" s="1"/>
  <c r="AA169" i="3"/>
  <c r="AA169" i="4" s="1"/>
  <c r="Z169" i="3"/>
  <c r="Z169" i="4" s="1"/>
  <c r="Y169" i="3"/>
  <c r="Y169" i="4" s="1"/>
  <c r="X169" i="3"/>
  <c r="X169" i="4" s="1"/>
  <c r="W169" i="3"/>
  <c r="V169" i="3"/>
  <c r="V169" i="4" s="1"/>
  <c r="U169" i="3"/>
  <c r="U169" i="4" s="1"/>
  <c r="T169" i="3"/>
  <c r="T169" i="4" s="1"/>
  <c r="S169" i="3"/>
  <c r="R169" i="3"/>
  <c r="Q169" i="3"/>
  <c r="Q169" i="4" s="1"/>
  <c r="P169" i="3"/>
  <c r="P169" i="4" s="1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AO168" i="3"/>
  <c r="AO168" i="4" s="1"/>
  <c r="AN168" i="3"/>
  <c r="AN168" i="4" s="1"/>
  <c r="AM168" i="3"/>
  <c r="AM168" i="4" s="1"/>
  <c r="AL168" i="3"/>
  <c r="AL168" i="4" s="1"/>
  <c r="AK168" i="3"/>
  <c r="AK168" i="4" s="1"/>
  <c r="AJ168" i="3"/>
  <c r="AJ168" i="4" s="1"/>
  <c r="AI168" i="3"/>
  <c r="AI168" i="4" s="1"/>
  <c r="AH168" i="3"/>
  <c r="AH168" i="4" s="1"/>
  <c r="AG168" i="3"/>
  <c r="AG168" i="4" s="1"/>
  <c r="AF168" i="3"/>
  <c r="AF168" i="4" s="1"/>
  <c r="AE168" i="3"/>
  <c r="AE168" i="4" s="1"/>
  <c r="AD168" i="3"/>
  <c r="AD168" i="4" s="1"/>
  <c r="AC168" i="3"/>
  <c r="AC168" i="4" s="1"/>
  <c r="AB168" i="3"/>
  <c r="AB168" i="4" s="1"/>
  <c r="AA168" i="3"/>
  <c r="AA168" i="4" s="1"/>
  <c r="Z168" i="3"/>
  <c r="Z168" i="4" s="1"/>
  <c r="Y168" i="3"/>
  <c r="Y168" i="4" s="1"/>
  <c r="X168" i="3"/>
  <c r="X168" i="4" s="1"/>
  <c r="W168" i="3"/>
  <c r="V168" i="3"/>
  <c r="V168" i="4" s="1"/>
  <c r="U168" i="3"/>
  <c r="U168" i="4" s="1"/>
  <c r="T168" i="3"/>
  <c r="T168" i="4" s="1"/>
  <c r="S168" i="3"/>
  <c r="R168" i="3"/>
  <c r="Q168" i="3"/>
  <c r="Q168" i="4" s="1"/>
  <c r="P168" i="3"/>
  <c r="P168" i="4" s="1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AO167" i="3"/>
  <c r="AO167" i="4" s="1"/>
  <c r="AN167" i="3"/>
  <c r="AN167" i="4" s="1"/>
  <c r="AM167" i="3"/>
  <c r="AM167" i="4" s="1"/>
  <c r="AL167" i="3"/>
  <c r="AL167" i="4" s="1"/>
  <c r="AK167" i="3"/>
  <c r="AK167" i="4" s="1"/>
  <c r="AJ167" i="3"/>
  <c r="AJ167" i="4" s="1"/>
  <c r="AI167" i="3"/>
  <c r="AI167" i="4" s="1"/>
  <c r="AH167" i="3"/>
  <c r="AH167" i="4" s="1"/>
  <c r="AG167" i="3"/>
  <c r="AG167" i="4" s="1"/>
  <c r="AF167" i="3"/>
  <c r="AF167" i="4" s="1"/>
  <c r="AE167" i="3"/>
  <c r="AE167" i="4" s="1"/>
  <c r="AD167" i="3"/>
  <c r="AD167" i="4" s="1"/>
  <c r="AC167" i="3"/>
  <c r="AC167" i="4" s="1"/>
  <c r="AB167" i="3"/>
  <c r="AB167" i="4" s="1"/>
  <c r="AA167" i="3"/>
  <c r="AA167" i="4" s="1"/>
  <c r="Z167" i="3"/>
  <c r="Z167" i="4" s="1"/>
  <c r="Y167" i="3"/>
  <c r="Y167" i="4" s="1"/>
  <c r="X167" i="3"/>
  <c r="X167" i="4" s="1"/>
  <c r="W167" i="3"/>
  <c r="V167" i="3"/>
  <c r="V167" i="4" s="1"/>
  <c r="U167" i="3"/>
  <c r="U167" i="4" s="1"/>
  <c r="T167" i="3"/>
  <c r="T167" i="4" s="1"/>
  <c r="S167" i="3"/>
  <c r="R167" i="3"/>
  <c r="Q167" i="3"/>
  <c r="Q167" i="4" s="1"/>
  <c r="P167" i="3"/>
  <c r="P167" i="4" s="1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AO166" i="3"/>
  <c r="AO166" i="4" s="1"/>
  <c r="AN166" i="3"/>
  <c r="AN166" i="4" s="1"/>
  <c r="AM166" i="3"/>
  <c r="AM166" i="4" s="1"/>
  <c r="AL166" i="3"/>
  <c r="AL166" i="4" s="1"/>
  <c r="AK166" i="3"/>
  <c r="AK166" i="4" s="1"/>
  <c r="AJ166" i="3"/>
  <c r="AJ166" i="4" s="1"/>
  <c r="AI166" i="3"/>
  <c r="AI166" i="4" s="1"/>
  <c r="AH166" i="3"/>
  <c r="AH166" i="4" s="1"/>
  <c r="AG166" i="3"/>
  <c r="AG166" i="4" s="1"/>
  <c r="AF166" i="3"/>
  <c r="AF166" i="4" s="1"/>
  <c r="AE166" i="3"/>
  <c r="AE166" i="4" s="1"/>
  <c r="AD166" i="3"/>
  <c r="AD166" i="4" s="1"/>
  <c r="AC166" i="3"/>
  <c r="AC166" i="4" s="1"/>
  <c r="AB166" i="3"/>
  <c r="AB166" i="4" s="1"/>
  <c r="AA166" i="3"/>
  <c r="AA166" i="4" s="1"/>
  <c r="Z166" i="3"/>
  <c r="Z166" i="4" s="1"/>
  <c r="Y166" i="3"/>
  <c r="Y166" i="4" s="1"/>
  <c r="X166" i="3"/>
  <c r="X166" i="4" s="1"/>
  <c r="W166" i="3"/>
  <c r="V166" i="3"/>
  <c r="V166" i="4" s="1"/>
  <c r="U166" i="3"/>
  <c r="U166" i="4" s="1"/>
  <c r="T166" i="3"/>
  <c r="T166" i="4" s="1"/>
  <c r="S166" i="3"/>
  <c r="R166" i="3"/>
  <c r="Q166" i="3"/>
  <c r="Q166" i="4" s="1"/>
  <c r="P166" i="3"/>
  <c r="P166" i="4" s="1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AO165" i="3"/>
  <c r="AO165" i="4" s="1"/>
  <c r="AN165" i="3"/>
  <c r="AN165" i="4" s="1"/>
  <c r="AM165" i="3"/>
  <c r="AM165" i="4" s="1"/>
  <c r="AL165" i="3"/>
  <c r="AL165" i="4" s="1"/>
  <c r="AK165" i="3"/>
  <c r="AK165" i="4" s="1"/>
  <c r="AJ165" i="3"/>
  <c r="AJ165" i="4" s="1"/>
  <c r="AI165" i="3"/>
  <c r="AI165" i="4" s="1"/>
  <c r="AH165" i="3"/>
  <c r="AH165" i="4" s="1"/>
  <c r="AG165" i="3"/>
  <c r="AG165" i="4" s="1"/>
  <c r="AF165" i="3"/>
  <c r="AF165" i="4" s="1"/>
  <c r="AE165" i="3"/>
  <c r="AE165" i="4" s="1"/>
  <c r="AD165" i="3"/>
  <c r="AD165" i="4" s="1"/>
  <c r="AC165" i="3"/>
  <c r="AC165" i="4" s="1"/>
  <c r="AB165" i="3"/>
  <c r="AB165" i="4" s="1"/>
  <c r="AA165" i="3"/>
  <c r="AA165" i="4" s="1"/>
  <c r="Z165" i="3"/>
  <c r="Z165" i="4" s="1"/>
  <c r="Y165" i="3"/>
  <c r="Y165" i="4" s="1"/>
  <c r="X165" i="3"/>
  <c r="X165" i="4" s="1"/>
  <c r="W165" i="3"/>
  <c r="V165" i="3"/>
  <c r="V165" i="4" s="1"/>
  <c r="U165" i="3"/>
  <c r="U165" i="4" s="1"/>
  <c r="T165" i="3"/>
  <c r="T165" i="4" s="1"/>
  <c r="S165" i="3"/>
  <c r="R165" i="3"/>
  <c r="Q165" i="3"/>
  <c r="Q165" i="4" s="1"/>
  <c r="P165" i="3"/>
  <c r="P165" i="4" s="1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AO164" i="3"/>
  <c r="AO164" i="4" s="1"/>
  <c r="AN164" i="3"/>
  <c r="AN164" i="4" s="1"/>
  <c r="AM164" i="3"/>
  <c r="AM164" i="4" s="1"/>
  <c r="AL164" i="3"/>
  <c r="AL164" i="4" s="1"/>
  <c r="AK164" i="3"/>
  <c r="AK164" i="4" s="1"/>
  <c r="AJ164" i="3"/>
  <c r="AJ164" i="4" s="1"/>
  <c r="AI164" i="3"/>
  <c r="AI164" i="4" s="1"/>
  <c r="AH164" i="3"/>
  <c r="AH164" i="4" s="1"/>
  <c r="AG164" i="3"/>
  <c r="AG164" i="4" s="1"/>
  <c r="AF164" i="3"/>
  <c r="AF164" i="4" s="1"/>
  <c r="AE164" i="3"/>
  <c r="AE164" i="4" s="1"/>
  <c r="AD164" i="3"/>
  <c r="AD164" i="4" s="1"/>
  <c r="AC164" i="3"/>
  <c r="AC164" i="4" s="1"/>
  <c r="AB164" i="3"/>
  <c r="AB164" i="4" s="1"/>
  <c r="AA164" i="3"/>
  <c r="AA164" i="4" s="1"/>
  <c r="Z164" i="3"/>
  <c r="Z164" i="4" s="1"/>
  <c r="Y164" i="3"/>
  <c r="Y164" i="4" s="1"/>
  <c r="X164" i="3"/>
  <c r="X164" i="4" s="1"/>
  <c r="W164" i="3"/>
  <c r="V164" i="3"/>
  <c r="V164" i="4" s="1"/>
  <c r="U164" i="3"/>
  <c r="U164" i="4" s="1"/>
  <c r="T164" i="3"/>
  <c r="T164" i="4" s="1"/>
  <c r="S164" i="3"/>
  <c r="R164" i="3"/>
  <c r="Q164" i="3"/>
  <c r="Q164" i="4" s="1"/>
  <c r="P164" i="3"/>
  <c r="P164" i="4" s="1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AO163" i="3"/>
  <c r="AO163" i="4" s="1"/>
  <c r="AN163" i="3"/>
  <c r="AN163" i="4" s="1"/>
  <c r="AM163" i="3"/>
  <c r="AM163" i="4" s="1"/>
  <c r="AL163" i="3"/>
  <c r="AL163" i="4" s="1"/>
  <c r="AK163" i="3"/>
  <c r="AK163" i="4" s="1"/>
  <c r="AJ163" i="3"/>
  <c r="AJ163" i="4" s="1"/>
  <c r="AI163" i="3"/>
  <c r="AI163" i="4" s="1"/>
  <c r="AH163" i="3"/>
  <c r="AH163" i="4" s="1"/>
  <c r="AG163" i="3"/>
  <c r="AG163" i="4" s="1"/>
  <c r="AF163" i="3"/>
  <c r="AF163" i="4" s="1"/>
  <c r="AE163" i="3"/>
  <c r="AE163" i="4" s="1"/>
  <c r="AD163" i="3"/>
  <c r="AD163" i="4" s="1"/>
  <c r="AC163" i="3"/>
  <c r="AC163" i="4" s="1"/>
  <c r="AB163" i="3"/>
  <c r="AB163" i="4" s="1"/>
  <c r="AA163" i="3"/>
  <c r="AA163" i="4" s="1"/>
  <c r="Z163" i="3"/>
  <c r="Z163" i="4" s="1"/>
  <c r="Y163" i="3"/>
  <c r="Y163" i="4" s="1"/>
  <c r="X163" i="3"/>
  <c r="X163" i="4" s="1"/>
  <c r="W163" i="3"/>
  <c r="V163" i="3"/>
  <c r="V163" i="4" s="1"/>
  <c r="U163" i="3"/>
  <c r="U163" i="4" s="1"/>
  <c r="T163" i="3"/>
  <c r="T163" i="4" s="1"/>
  <c r="S163" i="3"/>
  <c r="R163" i="3"/>
  <c r="Q163" i="3"/>
  <c r="Q163" i="4" s="1"/>
  <c r="P163" i="3"/>
  <c r="P163" i="4" s="1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AO162" i="3"/>
  <c r="AO162" i="4" s="1"/>
  <c r="AN162" i="3"/>
  <c r="AN162" i="4" s="1"/>
  <c r="AM162" i="3"/>
  <c r="AM162" i="4" s="1"/>
  <c r="AL162" i="3"/>
  <c r="AL162" i="4" s="1"/>
  <c r="AK162" i="3"/>
  <c r="AK162" i="4" s="1"/>
  <c r="AJ162" i="3"/>
  <c r="AJ162" i="4" s="1"/>
  <c r="AI162" i="3"/>
  <c r="AI162" i="4" s="1"/>
  <c r="AH162" i="3"/>
  <c r="AH162" i="4" s="1"/>
  <c r="AG162" i="3"/>
  <c r="AG162" i="4" s="1"/>
  <c r="AF162" i="3"/>
  <c r="AF162" i="4" s="1"/>
  <c r="AE162" i="3"/>
  <c r="AE162" i="4" s="1"/>
  <c r="AD162" i="3"/>
  <c r="AD162" i="4" s="1"/>
  <c r="AC162" i="3"/>
  <c r="AC162" i="4" s="1"/>
  <c r="AB162" i="3"/>
  <c r="AB162" i="4" s="1"/>
  <c r="AA162" i="3"/>
  <c r="AA162" i="4" s="1"/>
  <c r="Z162" i="3"/>
  <c r="Z162" i="4" s="1"/>
  <c r="Y162" i="3"/>
  <c r="Y162" i="4" s="1"/>
  <c r="X162" i="3"/>
  <c r="X162" i="4" s="1"/>
  <c r="W162" i="3"/>
  <c r="V162" i="3"/>
  <c r="V162" i="4" s="1"/>
  <c r="U162" i="3"/>
  <c r="U162" i="4" s="1"/>
  <c r="T162" i="3"/>
  <c r="T162" i="4" s="1"/>
  <c r="S162" i="3"/>
  <c r="R162" i="3"/>
  <c r="Q162" i="3"/>
  <c r="Q162" i="4" s="1"/>
  <c r="P162" i="3"/>
  <c r="P162" i="4" s="1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AO161" i="3"/>
  <c r="AO161" i="4" s="1"/>
  <c r="AN161" i="3"/>
  <c r="AN161" i="4" s="1"/>
  <c r="AM161" i="3"/>
  <c r="AM161" i="4" s="1"/>
  <c r="AL161" i="3"/>
  <c r="AL161" i="4" s="1"/>
  <c r="AK161" i="3"/>
  <c r="AK161" i="4" s="1"/>
  <c r="AJ161" i="3"/>
  <c r="AJ161" i="4" s="1"/>
  <c r="AI161" i="3"/>
  <c r="AI161" i="4" s="1"/>
  <c r="AH161" i="3"/>
  <c r="AH161" i="4" s="1"/>
  <c r="AG161" i="3"/>
  <c r="AG161" i="4" s="1"/>
  <c r="AF161" i="3"/>
  <c r="AF161" i="4" s="1"/>
  <c r="AE161" i="3"/>
  <c r="AE161" i="4" s="1"/>
  <c r="AD161" i="3"/>
  <c r="AD161" i="4" s="1"/>
  <c r="AC161" i="3"/>
  <c r="AC161" i="4" s="1"/>
  <c r="AB161" i="3"/>
  <c r="AB161" i="4" s="1"/>
  <c r="AA161" i="3"/>
  <c r="AA161" i="4" s="1"/>
  <c r="Z161" i="3"/>
  <c r="Z161" i="4" s="1"/>
  <c r="Y161" i="3"/>
  <c r="Y161" i="4" s="1"/>
  <c r="X161" i="3"/>
  <c r="X161" i="4" s="1"/>
  <c r="W161" i="3"/>
  <c r="V161" i="3"/>
  <c r="V161" i="4" s="1"/>
  <c r="U161" i="3"/>
  <c r="U161" i="4" s="1"/>
  <c r="T161" i="3"/>
  <c r="T161" i="4" s="1"/>
  <c r="S161" i="3"/>
  <c r="R161" i="3"/>
  <c r="Q161" i="3"/>
  <c r="Q161" i="4" s="1"/>
  <c r="P161" i="3"/>
  <c r="P161" i="4" s="1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AO160" i="3"/>
  <c r="AO160" i="4" s="1"/>
  <c r="AN160" i="3"/>
  <c r="AN160" i="4" s="1"/>
  <c r="AM160" i="3"/>
  <c r="AM160" i="4" s="1"/>
  <c r="AL160" i="3"/>
  <c r="AL160" i="4" s="1"/>
  <c r="AK160" i="3"/>
  <c r="AK160" i="4" s="1"/>
  <c r="AJ160" i="3"/>
  <c r="AJ160" i="4" s="1"/>
  <c r="AI160" i="3"/>
  <c r="AI160" i="4" s="1"/>
  <c r="AH160" i="3"/>
  <c r="AH160" i="4" s="1"/>
  <c r="AG160" i="3"/>
  <c r="AG160" i="4" s="1"/>
  <c r="AF160" i="3"/>
  <c r="AF160" i="4" s="1"/>
  <c r="AE160" i="3"/>
  <c r="AE160" i="4" s="1"/>
  <c r="AD160" i="3"/>
  <c r="AD160" i="4" s="1"/>
  <c r="AC160" i="3"/>
  <c r="AC160" i="4" s="1"/>
  <c r="AB160" i="3"/>
  <c r="AB160" i="4" s="1"/>
  <c r="AA160" i="3"/>
  <c r="AA160" i="4" s="1"/>
  <c r="Z160" i="3"/>
  <c r="Z160" i="4" s="1"/>
  <c r="Y160" i="3"/>
  <c r="Y160" i="4" s="1"/>
  <c r="X160" i="3"/>
  <c r="X160" i="4" s="1"/>
  <c r="W160" i="3"/>
  <c r="V160" i="3"/>
  <c r="V160" i="4" s="1"/>
  <c r="U160" i="3"/>
  <c r="U160" i="4" s="1"/>
  <c r="T160" i="3"/>
  <c r="T160" i="4" s="1"/>
  <c r="S160" i="3"/>
  <c r="R160" i="3"/>
  <c r="Q160" i="3"/>
  <c r="Q160" i="4" s="1"/>
  <c r="P160" i="3"/>
  <c r="P160" i="4" s="1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AO159" i="3"/>
  <c r="AO159" i="4" s="1"/>
  <c r="AN159" i="3"/>
  <c r="AN159" i="4" s="1"/>
  <c r="AM159" i="3"/>
  <c r="AM159" i="4" s="1"/>
  <c r="AL159" i="3"/>
  <c r="AL159" i="4" s="1"/>
  <c r="AK159" i="3"/>
  <c r="AK159" i="4" s="1"/>
  <c r="AJ159" i="3"/>
  <c r="AJ159" i="4" s="1"/>
  <c r="AI159" i="3"/>
  <c r="AI159" i="4" s="1"/>
  <c r="AH159" i="3"/>
  <c r="AH159" i="4" s="1"/>
  <c r="AG159" i="3"/>
  <c r="AG159" i="4" s="1"/>
  <c r="AF159" i="3"/>
  <c r="AF159" i="4" s="1"/>
  <c r="AE159" i="3"/>
  <c r="AE159" i="4" s="1"/>
  <c r="AD159" i="3"/>
  <c r="AD159" i="4" s="1"/>
  <c r="AC159" i="3"/>
  <c r="AC159" i="4" s="1"/>
  <c r="AB159" i="3"/>
  <c r="AB159" i="4" s="1"/>
  <c r="AA159" i="3"/>
  <c r="AA159" i="4" s="1"/>
  <c r="Z159" i="3"/>
  <c r="Z159" i="4" s="1"/>
  <c r="Y159" i="3"/>
  <c r="Y159" i="4" s="1"/>
  <c r="X159" i="3"/>
  <c r="X159" i="4" s="1"/>
  <c r="W159" i="3"/>
  <c r="V159" i="3"/>
  <c r="V159" i="4" s="1"/>
  <c r="U159" i="3"/>
  <c r="U159" i="4" s="1"/>
  <c r="T159" i="3"/>
  <c r="T159" i="4" s="1"/>
  <c r="S159" i="3"/>
  <c r="R159" i="3"/>
  <c r="Q159" i="3"/>
  <c r="Q159" i="4" s="1"/>
  <c r="P159" i="3"/>
  <c r="P159" i="4" s="1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AO158" i="3"/>
  <c r="AO158" i="4" s="1"/>
  <c r="AN158" i="3"/>
  <c r="AN158" i="4" s="1"/>
  <c r="AM158" i="3"/>
  <c r="AM158" i="4" s="1"/>
  <c r="AL158" i="3"/>
  <c r="AL158" i="4" s="1"/>
  <c r="AK158" i="3"/>
  <c r="AK158" i="4" s="1"/>
  <c r="AJ158" i="3"/>
  <c r="AJ158" i="4" s="1"/>
  <c r="AI158" i="3"/>
  <c r="AI158" i="4" s="1"/>
  <c r="AH158" i="3"/>
  <c r="AH158" i="4" s="1"/>
  <c r="AG158" i="3"/>
  <c r="AG158" i="4" s="1"/>
  <c r="AF158" i="3"/>
  <c r="AF158" i="4" s="1"/>
  <c r="AE158" i="3"/>
  <c r="AE158" i="4" s="1"/>
  <c r="AD158" i="3"/>
  <c r="AD158" i="4" s="1"/>
  <c r="AC158" i="3"/>
  <c r="AC158" i="4" s="1"/>
  <c r="AB158" i="3"/>
  <c r="AB158" i="4" s="1"/>
  <c r="AA158" i="3"/>
  <c r="AA158" i="4" s="1"/>
  <c r="Z158" i="3"/>
  <c r="Z158" i="4" s="1"/>
  <c r="Y158" i="3"/>
  <c r="Y158" i="4" s="1"/>
  <c r="X158" i="3"/>
  <c r="X158" i="4" s="1"/>
  <c r="W158" i="3"/>
  <c r="V158" i="3"/>
  <c r="V158" i="4" s="1"/>
  <c r="U158" i="3"/>
  <c r="U158" i="4" s="1"/>
  <c r="T158" i="3"/>
  <c r="T158" i="4" s="1"/>
  <c r="S158" i="3"/>
  <c r="R158" i="3"/>
  <c r="Q158" i="3"/>
  <c r="Q158" i="4" s="1"/>
  <c r="P158" i="3"/>
  <c r="P158" i="4" s="1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AO157" i="3"/>
  <c r="AO157" i="4" s="1"/>
  <c r="AN157" i="3"/>
  <c r="AN157" i="4" s="1"/>
  <c r="AM157" i="3"/>
  <c r="AM157" i="4" s="1"/>
  <c r="AL157" i="3"/>
  <c r="AL157" i="4" s="1"/>
  <c r="AK157" i="3"/>
  <c r="AK157" i="4" s="1"/>
  <c r="AJ157" i="3"/>
  <c r="AJ157" i="4" s="1"/>
  <c r="AI157" i="3"/>
  <c r="AI157" i="4" s="1"/>
  <c r="AH157" i="3"/>
  <c r="AH157" i="4" s="1"/>
  <c r="AG157" i="3"/>
  <c r="AG157" i="4" s="1"/>
  <c r="AF157" i="3"/>
  <c r="AF157" i="4" s="1"/>
  <c r="AE157" i="3"/>
  <c r="AE157" i="4" s="1"/>
  <c r="AD157" i="3"/>
  <c r="AD157" i="4" s="1"/>
  <c r="AC157" i="3"/>
  <c r="AC157" i="4" s="1"/>
  <c r="AB157" i="3"/>
  <c r="AB157" i="4" s="1"/>
  <c r="AA157" i="3"/>
  <c r="AA157" i="4" s="1"/>
  <c r="Z157" i="3"/>
  <c r="Z157" i="4" s="1"/>
  <c r="Y157" i="3"/>
  <c r="Y157" i="4" s="1"/>
  <c r="X157" i="3"/>
  <c r="X157" i="4" s="1"/>
  <c r="W157" i="3"/>
  <c r="V157" i="3"/>
  <c r="V157" i="4" s="1"/>
  <c r="U157" i="3"/>
  <c r="U157" i="4" s="1"/>
  <c r="T157" i="3"/>
  <c r="T157" i="4" s="1"/>
  <c r="S157" i="3"/>
  <c r="R157" i="3"/>
  <c r="Q157" i="3"/>
  <c r="Q157" i="4" s="1"/>
  <c r="P157" i="3"/>
  <c r="P157" i="4" s="1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AO156" i="3"/>
  <c r="AO156" i="4" s="1"/>
  <c r="AN156" i="3"/>
  <c r="AN156" i="4" s="1"/>
  <c r="AM156" i="3"/>
  <c r="AM156" i="4" s="1"/>
  <c r="AL156" i="3"/>
  <c r="AL156" i="4" s="1"/>
  <c r="AK156" i="3"/>
  <c r="AK156" i="4" s="1"/>
  <c r="AJ156" i="3"/>
  <c r="AJ156" i="4" s="1"/>
  <c r="AI156" i="3"/>
  <c r="AI156" i="4" s="1"/>
  <c r="AH156" i="3"/>
  <c r="AH156" i="4" s="1"/>
  <c r="AG156" i="3"/>
  <c r="AG156" i="4" s="1"/>
  <c r="AF156" i="3"/>
  <c r="AF156" i="4" s="1"/>
  <c r="AE156" i="3"/>
  <c r="AE156" i="4" s="1"/>
  <c r="AD156" i="3"/>
  <c r="AD156" i="4" s="1"/>
  <c r="AC156" i="3"/>
  <c r="AC156" i="4" s="1"/>
  <c r="AB156" i="3"/>
  <c r="AB156" i="4" s="1"/>
  <c r="AA156" i="3"/>
  <c r="AA156" i="4" s="1"/>
  <c r="Z156" i="3"/>
  <c r="Z156" i="4" s="1"/>
  <c r="Y156" i="3"/>
  <c r="Y156" i="4" s="1"/>
  <c r="X156" i="3"/>
  <c r="X156" i="4" s="1"/>
  <c r="W156" i="3"/>
  <c r="V156" i="3"/>
  <c r="V156" i="4" s="1"/>
  <c r="U156" i="3"/>
  <c r="U156" i="4" s="1"/>
  <c r="T156" i="3"/>
  <c r="T156" i="4" s="1"/>
  <c r="S156" i="3"/>
  <c r="R156" i="3"/>
  <c r="Q156" i="3"/>
  <c r="Q156" i="4" s="1"/>
  <c r="P156" i="3"/>
  <c r="P156" i="4" s="1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AO155" i="3"/>
  <c r="AO155" i="4" s="1"/>
  <c r="AN155" i="3"/>
  <c r="AN155" i="4" s="1"/>
  <c r="AM155" i="3"/>
  <c r="AM155" i="4" s="1"/>
  <c r="AL155" i="3"/>
  <c r="AL155" i="4" s="1"/>
  <c r="AK155" i="3"/>
  <c r="AK155" i="4" s="1"/>
  <c r="AJ155" i="3"/>
  <c r="AJ155" i="4" s="1"/>
  <c r="AI155" i="3"/>
  <c r="AI155" i="4" s="1"/>
  <c r="AH155" i="3"/>
  <c r="AH155" i="4" s="1"/>
  <c r="AG155" i="3"/>
  <c r="AG155" i="4" s="1"/>
  <c r="AF155" i="3"/>
  <c r="AF155" i="4" s="1"/>
  <c r="AE155" i="3"/>
  <c r="AE155" i="4" s="1"/>
  <c r="AD155" i="3"/>
  <c r="AD155" i="4" s="1"/>
  <c r="AC155" i="3"/>
  <c r="AC155" i="4" s="1"/>
  <c r="AB155" i="3"/>
  <c r="AB155" i="4" s="1"/>
  <c r="AA155" i="3"/>
  <c r="AA155" i="4" s="1"/>
  <c r="Z155" i="3"/>
  <c r="Z155" i="4" s="1"/>
  <c r="Y155" i="3"/>
  <c r="Y155" i="4" s="1"/>
  <c r="X155" i="3"/>
  <c r="X155" i="4" s="1"/>
  <c r="W155" i="3"/>
  <c r="V155" i="3"/>
  <c r="V155" i="4" s="1"/>
  <c r="U155" i="3"/>
  <c r="U155" i="4" s="1"/>
  <c r="T155" i="3"/>
  <c r="T155" i="4" s="1"/>
  <c r="S155" i="3"/>
  <c r="R155" i="3"/>
  <c r="Q155" i="3"/>
  <c r="Q155" i="4" s="1"/>
  <c r="P155" i="3"/>
  <c r="P155" i="4" s="1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AO154" i="3"/>
  <c r="AO154" i="4" s="1"/>
  <c r="AN154" i="3"/>
  <c r="AN154" i="4" s="1"/>
  <c r="AM154" i="3"/>
  <c r="AM154" i="4" s="1"/>
  <c r="AL154" i="3"/>
  <c r="AL154" i="4" s="1"/>
  <c r="AK154" i="3"/>
  <c r="AK154" i="4" s="1"/>
  <c r="AJ154" i="3"/>
  <c r="AJ154" i="4" s="1"/>
  <c r="AI154" i="3"/>
  <c r="AI154" i="4" s="1"/>
  <c r="AH154" i="3"/>
  <c r="AH154" i="4" s="1"/>
  <c r="AG154" i="3"/>
  <c r="AG154" i="4" s="1"/>
  <c r="AF154" i="3"/>
  <c r="AF154" i="4" s="1"/>
  <c r="AE154" i="3"/>
  <c r="AE154" i="4" s="1"/>
  <c r="AD154" i="3"/>
  <c r="AD154" i="4" s="1"/>
  <c r="AC154" i="3"/>
  <c r="AC154" i="4" s="1"/>
  <c r="AB154" i="3"/>
  <c r="AB154" i="4" s="1"/>
  <c r="AA154" i="3"/>
  <c r="AA154" i="4" s="1"/>
  <c r="Z154" i="3"/>
  <c r="Z154" i="4" s="1"/>
  <c r="Y154" i="3"/>
  <c r="Y154" i="4" s="1"/>
  <c r="X154" i="3"/>
  <c r="X154" i="4" s="1"/>
  <c r="W154" i="3"/>
  <c r="V154" i="3"/>
  <c r="V154" i="4" s="1"/>
  <c r="U154" i="3"/>
  <c r="U154" i="4" s="1"/>
  <c r="T154" i="3"/>
  <c r="T154" i="4" s="1"/>
  <c r="S154" i="3"/>
  <c r="R154" i="3"/>
  <c r="Q154" i="3"/>
  <c r="Q154" i="4" s="1"/>
  <c r="P154" i="3"/>
  <c r="P154" i="4" s="1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AO153" i="3"/>
  <c r="AO153" i="4" s="1"/>
  <c r="AN153" i="3"/>
  <c r="AN153" i="4" s="1"/>
  <c r="AM153" i="3"/>
  <c r="AM153" i="4" s="1"/>
  <c r="AL153" i="3"/>
  <c r="AL153" i="4" s="1"/>
  <c r="AK153" i="3"/>
  <c r="AK153" i="4" s="1"/>
  <c r="AJ153" i="3"/>
  <c r="AJ153" i="4" s="1"/>
  <c r="AI153" i="3"/>
  <c r="AI153" i="4" s="1"/>
  <c r="AH153" i="3"/>
  <c r="AH153" i="4" s="1"/>
  <c r="AG153" i="3"/>
  <c r="AG153" i="4" s="1"/>
  <c r="AF153" i="3"/>
  <c r="AF153" i="4" s="1"/>
  <c r="AE153" i="3"/>
  <c r="AE153" i="4" s="1"/>
  <c r="AD153" i="3"/>
  <c r="AD153" i="4" s="1"/>
  <c r="AC153" i="3"/>
  <c r="AC153" i="4" s="1"/>
  <c r="AB153" i="3"/>
  <c r="AB153" i="4" s="1"/>
  <c r="AA153" i="3"/>
  <c r="AA153" i="4" s="1"/>
  <c r="Z153" i="3"/>
  <c r="Z153" i="4" s="1"/>
  <c r="Y153" i="3"/>
  <c r="Y153" i="4" s="1"/>
  <c r="X153" i="3"/>
  <c r="X153" i="4" s="1"/>
  <c r="W153" i="3"/>
  <c r="V153" i="3"/>
  <c r="V153" i="4" s="1"/>
  <c r="U153" i="3"/>
  <c r="U153" i="4" s="1"/>
  <c r="T153" i="3"/>
  <c r="T153" i="4" s="1"/>
  <c r="S153" i="3"/>
  <c r="R153" i="3"/>
  <c r="Q153" i="3"/>
  <c r="Q153" i="4" s="1"/>
  <c r="P153" i="3"/>
  <c r="P153" i="4" s="1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AO152" i="3"/>
  <c r="AO152" i="4" s="1"/>
  <c r="AN152" i="3"/>
  <c r="AN152" i="4" s="1"/>
  <c r="AM152" i="3"/>
  <c r="AM152" i="4" s="1"/>
  <c r="AL152" i="3"/>
  <c r="AL152" i="4" s="1"/>
  <c r="AK152" i="3"/>
  <c r="AK152" i="4" s="1"/>
  <c r="AJ152" i="3"/>
  <c r="AJ152" i="4" s="1"/>
  <c r="AI152" i="3"/>
  <c r="AI152" i="4" s="1"/>
  <c r="AH152" i="3"/>
  <c r="AH152" i="4" s="1"/>
  <c r="AG152" i="3"/>
  <c r="AG152" i="4" s="1"/>
  <c r="AF152" i="3"/>
  <c r="AF152" i="4" s="1"/>
  <c r="AE152" i="3"/>
  <c r="AE152" i="4" s="1"/>
  <c r="AD152" i="3"/>
  <c r="AD152" i="4" s="1"/>
  <c r="AC152" i="3"/>
  <c r="AC152" i="4" s="1"/>
  <c r="AB152" i="3"/>
  <c r="AB152" i="4" s="1"/>
  <c r="AA152" i="3"/>
  <c r="AA152" i="4" s="1"/>
  <c r="Z152" i="3"/>
  <c r="Z152" i="4" s="1"/>
  <c r="Y152" i="3"/>
  <c r="Y152" i="4" s="1"/>
  <c r="X152" i="3"/>
  <c r="X152" i="4" s="1"/>
  <c r="W152" i="3"/>
  <c r="V152" i="3"/>
  <c r="V152" i="4" s="1"/>
  <c r="U152" i="3"/>
  <c r="U152" i="4" s="1"/>
  <c r="T152" i="3"/>
  <c r="T152" i="4" s="1"/>
  <c r="S152" i="3"/>
  <c r="R152" i="3"/>
  <c r="Q152" i="3"/>
  <c r="Q152" i="4" s="1"/>
  <c r="P152" i="3"/>
  <c r="P152" i="4" s="1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AO151" i="3"/>
  <c r="AO151" i="4" s="1"/>
  <c r="AN151" i="3"/>
  <c r="AN151" i="4" s="1"/>
  <c r="AM151" i="3"/>
  <c r="AM151" i="4" s="1"/>
  <c r="AL151" i="3"/>
  <c r="AL151" i="4" s="1"/>
  <c r="AK151" i="3"/>
  <c r="AK151" i="4" s="1"/>
  <c r="AJ151" i="3"/>
  <c r="AJ151" i="4" s="1"/>
  <c r="AI151" i="3"/>
  <c r="AI151" i="4" s="1"/>
  <c r="AH151" i="3"/>
  <c r="AH151" i="4" s="1"/>
  <c r="AG151" i="3"/>
  <c r="AG151" i="4" s="1"/>
  <c r="AF151" i="3"/>
  <c r="AF151" i="4" s="1"/>
  <c r="AE151" i="3"/>
  <c r="AE151" i="4" s="1"/>
  <c r="AD151" i="3"/>
  <c r="AD151" i="4" s="1"/>
  <c r="AC151" i="3"/>
  <c r="AC151" i="4" s="1"/>
  <c r="AB151" i="3"/>
  <c r="AB151" i="4" s="1"/>
  <c r="AA151" i="3"/>
  <c r="AA151" i="4" s="1"/>
  <c r="Z151" i="3"/>
  <c r="Z151" i="4" s="1"/>
  <c r="Y151" i="3"/>
  <c r="Y151" i="4" s="1"/>
  <c r="X151" i="3"/>
  <c r="X151" i="4" s="1"/>
  <c r="W151" i="3"/>
  <c r="V151" i="3"/>
  <c r="V151" i="4" s="1"/>
  <c r="U151" i="3"/>
  <c r="U151" i="4" s="1"/>
  <c r="T151" i="3"/>
  <c r="T151" i="4" s="1"/>
  <c r="S151" i="3"/>
  <c r="R151" i="3"/>
  <c r="Q151" i="3"/>
  <c r="Q151" i="4" s="1"/>
  <c r="P151" i="3"/>
  <c r="P151" i="4" s="1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AO150" i="3"/>
  <c r="AO150" i="4" s="1"/>
  <c r="AN150" i="3"/>
  <c r="AN150" i="4" s="1"/>
  <c r="AM150" i="3"/>
  <c r="AM150" i="4" s="1"/>
  <c r="AL150" i="3"/>
  <c r="AL150" i="4" s="1"/>
  <c r="AK150" i="3"/>
  <c r="AK150" i="4" s="1"/>
  <c r="AJ150" i="3"/>
  <c r="AJ150" i="4" s="1"/>
  <c r="AI150" i="3"/>
  <c r="AI150" i="4" s="1"/>
  <c r="AH150" i="3"/>
  <c r="AH150" i="4" s="1"/>
  <c r="AG150" i="3"/>
  <c r="AG150" i="4" s="1"/>
  <c r="AF150" i="3"/>
  <c r="AF150" i="4" s="1"/>
  <c r="AE150" i="3"/>
  <c r="AE150" i="4" s="1"/>
  <c r="AD150" i="3"/>
  <c r="AD150" i="4" s="1"/>
  <c r="AC150" i="3"/>
  <c r="AC150" i="4" s="1"/>
  <c r="AB150" i="3"/>
  <c r="AB150" i="4" s="1"/>
  <c r="AA150" i="3"/>
  <c r="AA150" i="4" s="1"/>
  <c r="Z150" i="3"/>
  <c r="Z150" i="4" s="1"/>
  <c r="Y150" i="3"/>
  <c r="Y150" i="4" s="1"/>
  <c r="X150" i="3"/>
  <c r="X150" i="4" s="1"/>
  <c r="W150" i="3"/>
  <c r="V150" i="3"/>
  <c r="V150" i="4" s="1"/>
  <c r="U150" i="3"/>
  <c r="U150" i="4" s="1"/>
  <c r="T150" i="3"/>
  <c r="T150" i="4" s="1"/>
  <c r="S150" i="3"/>
  <c r="R150" i="3"/>
  <c r="Q150" i="3"/>
  <c r="Q150" i="4" s="1"/>
  <c r="P150" i="3"/>
  <c r="P150" i="4" s="1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AO149" i="3"/>
  <c r="AO149" i="4" s="1"/>
  <c r="AN149" i="3"/>
  <c r="AN149" i="4" s="1"/>
  <c r="AM149" i="3"/>
  <c r="AM149" i="4" s="1"/>
  <c r="AL149" i="3"/>
  <c r="AL149" i="4" s="1"/>
  <c r="AK149" i="3"/>
  <c r="AK149" i="4" s="1"/>
  <c r="AJ149" i="3"/>
  <c r="AJ149" i="4" s="1"/>
  <c r="AI149" i="3"/>
  <c r="AI149" i="4" s="1"/>
  <c r="AH149" i="3"/>
  <c r="AH149" i="4" s="1"/>
  <c r="AG149" i="3"/>
  <c r="AG149" i="4" s="1"/>
  <c r="AF149" i="3"/>
  <c r="AF149" i="4" s="1"/>
  <c r="AE149" i="3"/>
  <c r="AE149" i="4" s="1"/>
  <c r="AD149" i="3"/>
  <c r="AD149" i="4" s="1"/>
  <c r="AC149" i="3"/>
  <c r="AC149" i="4" s="1"/>
  <c r="AB149" i="3"/>
  <c r="AB149" i="4" s="1"/>
  <c r="AA149" i="3"/>
  <c r="AA149" i="4" s="1"/>
  <c r="Z149" i="3"/>
  <c r="Z149" i="4" s="1"/>
  <c r="Y149" i="3"/>
  <c r="Y149" i="4" s="1"/>
  <c r="X149" i="3"/>
  <c r="X149" i="4" s="1"/>
  <c r="W149" i="3"/>
  <c r="V149" i="3"/>
  <c r="V149" i="4" s="1"/>
  <c r="U149" i="3"/>
  <c r="U149" i="4" s="1"/>
  <c r="T149" i="3"/>
  <c r="T149" i="4" s="1"/>
  <c r="S149" i="3"/>
  <c r="R149" i="3"/>
  <c r="Q149" i="3"/>
  <c r="Q149" i="4" s="1"/>
  <c r="P149" i="3"/>
  <c r="P149" i="4" s="1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AO148" i="3"/>
  <c r="AO148" i="4" s="1"/>
  <c r="AN148" i="3"/>
  <c r="AN148" i="4" s="1"/>
  <c r="AM148" i="3"/>
  <c r="AM148" i="4" s="1"/>
  <c r="AL148" i="3"/>
  <c r="AL148" i="4" s="1"/>
  <c r="AK148" i="3"/>
  <c r="AK148" i="4" s="1"/>
  <c r="AJ148" i="3"/>
  <c r="AJ148" i="4" s="1"/>
  <c r="AI148" i="3"/>
  <c r="AI148" i="4" s="1"/>
  <c r="AH148" i="3"/>
  <c r="AH148" i="4" s="1"/>
  <c r="AG148" i="3"/>
  <c r="AG148" i="4" s="1"/>
  <c r="AF148" i="3"/>
  <c r="AF148" i="4" s="1"/>
  <c r="AE148" i="3"/>
  <c r="AE148" i="4" s="1"/>
  <c r="AD148" i="3"/>
  <c r="AD148" i="4" s="1"/>
  <c r="AC148" i="3"/>
  <c r="AC148" i="4" s="1"/>
  <c r="AB148" i="3"/>
  <c r="AB148" i="4" s="1"/>
  <c r="AA148" i="3"/>
  <c r="AA148" i="4" s="1"/>
  <c r="Z148" i="3"/>
  <c r="Z148" i="4" s="1"/>
  <c r="Y148" i="3"/>
  <c r="Y148" i="4" s="1"/>
  <c r="X148" i="3"/>
  <c r="X148" i="4" s="1"/>
  <c r="W148" i="3"/>
  <c r="V148" i="3"/>
  <c r="V148" i="4" s="1"/>
  <c r="U148" i="3"/>
  <c r="U148" i="4" s="1"/>
  <c r="T148" i="3"/>
  <c r="T148" i="4" s="1"/>
  <c r="S148" i="3"/>
  <c r="R148" i="3"/>
  <c r="Q148" i="3"/>
  <c r="Q148" i="4" s="1"/>
  <c r="P148" i="3"/>
  <c r="P148" i="4" s="1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AO147" i="3"/>
  <c r="AO147" i="4" s="1"/>
  <c r="AN147" i="3"/>
  <c r="AN147" i="4" s="1"/>
  <c r="AM147" i="3"/>
  <c r="AM147" i="4" s="1"/>
  <c r="AL147" i="3"/>
  <c r="AL147" i="4" s="1"/>
  <c r="AK147" i="3"/>
  <c r="AK147" i="4" s="1"/>
  <c r="AJ147" i="3"/>
  <c r="AJ147" i="4" s="1"/>
  <c r="AI147" i="3"/>
  <c r="AI147" i="4" s="1"/>
  <c r="AH147" i="3"/>
  <c r="AH147" i="4" s="1"/>
  <c r="AG147" i="3"/>
  <c r="AG147" i="4" s="1"/>
  <c r="AF147" i="3"/>
  <c r="AF147" i="4" s="1"/>
  <c r="AE147" i="3"/>
  <c r="AE147" i="4" s="1"/>
  <c r="AD147" i="3"/>
  <c r="AD147" i="4" s="1"/>
  <c r="AC147" i="3"/>
  <c r="AC147" i="4" s="1"/>
  <c r="AB147" i="3"/>
  <c r="AB147" i="4" s="1"/>
  <c r="AA147" i="3"/>
  <c r="AA147" i="4" s="1"/>
  <c r="Z147" i="3"/>
  <c r="Z147" i="4" s="1"/>
  <c r="Y147" i="3"/>
  <c r="Y147" i="4" s="1"/>
  <c r="X147" i="3"/>
  <c r="X147" i="4" s="1"/>
  <c r="W147" i="3"/>
  <c r="V147" i="3"/>
  <c r="V147" i="4" s="1"/>
  <c r="U147" i="3"/>
  <c r="U147" i="4" s="1"/>
  <c r="T147" i="3"/>
  <c r="T147" i="4" s="1"/>
  <c r="S147" i="3"/>
  <c r="R147" i="3"/>
  <c r="Q147" i="3"/>
  <c r="Q147" i="4" s="1"/>
  <c r="P147" i="3"/>
  <c r="P147" i="4" s="1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AO146" i="3"/>
  <c r="AO146" i="4" s="1"/>
  <c r="AN146" i="3"/>
  <c r="AN146" i="4" s="1"/>
  <c r="AM146" i="3"/>
  <c r="AM146" i="4" s="1"/>
  <c r="AL146" i="3"/>
  <c r="AL146" i="4" s="1"/>
  <c r="AK146" i="3"/>
  <c r="AK146" i="4" s="1"/>
  <c r="AJ146" i="3"/>
  <c r="AJ146" i="4" s="1"/>
  <c r="AI146" i="3"/>
  <c r="AI146" i="4" s="1"/>
  <c r="AH146" i="3"/>
  <c r="AH146" i="4" s="1"/>
  <c r="AG146" i="3"/>
  <c r="AG146" i="4" s="1"/>
  <c r="AF146" i="3"/>
  <c r="AF146" i="4" s="1"/>
  <c r="AE146" i="3"/>
  <c r="AE146" i="4" s="1"/>
  <c r="AD146" i="3"/>
  <c r="AD146" i="4" s="1"/>
  <c r="AC146" i="3"/>
  <c r="AC146" i="4" s="1"/>
  <c r="AB146" i="3"/>
  <c r="AB146" i="4" s="1"/>
  <c r="AA146" i="3"/>
  <c r="AA146" i="4" s="1"/>
  <c r="Z146" i="3"/>
  <c r="Z146" i="4" s="1"/>
  <c r="Y146" i="3"/>
  <c r="Y146" i="4" s="1"/>
  <c r="X146" i="3"/>
  <c r="X146" i="4" s="1"/>
  <c r="W146" i="3"/>
  <c r="V146" i="3"/>
  <c r="V146" i="4" s="1"/>
  <c r="U146" i="3"/>
  <c r="U146" i="4" s="1"/>
  <c r="T146" i="3"/>
  <c r="T146" i="4" s="1"/>
  <c r="S146" i="3"/>
  <c r="R146" i="3"/>
  <c r="Q146" i="3"/>
  <c r="Q146" i="4" s="1"/>
  <c r="P146" i="3"/>
  <c r="P146" i="4" s="1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AO145" i="3"/>
  <c r="AO145" i="4" s="1"/>
  <c r="AN145" i="3"/>
  <c r="AN145" i="4" s="1"/>
  <c r="AM145" i="3"/>
  <c r="AM145" i="4" s="1"/>
  <c r="AL145" i="3"/>
  <c r="AL145" i="4" s="1"/>
  <c r="AK145" i="3"/>
  <c r="AK145" i="4" s="1"/>
  <c r="AJ145" i="3"/>
  <c r="AJ145" i="4" s="1"/>
  <c r="AI145" i="3"/>
  <c r="AI145" i="4" s="1"/>
  <c r="AH145" i="3"/>
  <c r="AH145" i="4" s="1"/>
  <c r="AG145" i="3"/>
  <c r="AG145" i="4" s="1"/>
  <c r="AF145" i="3"/>
  <c r="AF145" i="4" s="1"/>
  <c r="AE145" i="3"/>
  <c r="AE145" i="4" s="1"/>
  <c r="AD145" i="3"/>
  <c r="AD145" i="4" s="1"/>
  <c r="AC145" i="3"/>
  <c r="AC145" i="4" s="1"/>
  <c r="AB145" i="3"/>
  <c r="AB145" i="4" s="1"/>
  <c r="AA145" i="3"/>
  <c r="AA145" i="4" s="1"/>
  <c r="Z145" i="3"/>
  <c r="Z145" i="4" s="1"/>
  <c r="Y145" i="3"/>
  <c r="Y145" i="4" s="1"/>
  <c r="X145" i="3"/>
  <c r="X145" i="4" s="1"/>
  <c r="W145" i="3"/>
  <c r="V145" i="3"/>
  <c r="V145" i="4" s="1"/>
  <c r="U145" i="3"/>
  <c r="U145" i="4" s="1"/>
  <c r="T145" i="3"/>
  <c r="T145" i="4" s="1"/>
  <c r="S145" i="3"/>
  <c r="R145" i="3"/>
  <c r="Q145" i="3"/>
  <c r="Q145" i="4" s="1"/>
  <c r="P145" i="3"/>
  <c r="P145" i="4" s="1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AO144" i="3"/>
  <c r="AO144" i="4" s="1"/>
  <c r="AN144" i="3"/>
  <c r="AN144" i="4" s="1"/>
  <c r="AM144" i="3"/>
  <c r="AM144" i="4" s="1"/>
  <c r="AL144" i="3"/>
  <c r="AL144" i="4" s="1"/>
  <c r="AK144" i="3"/>
  <c r="AK144" i="4" s="1"/>
  <c r="AJ144" i="3"/>
  <c r="AJ144" i="4" s="1"/>
  <c r="AI144" i="3"/>
  <c r="AI144" i="4" s="1"/>
  <c r="AH144" i="3"/>
  <c r="AH144" i="4" s="1"/>
  <c r="AG144" i="3"/>
  <c r="AG144" i="4" s="1"/>
  <c r="AF144" i="3"/>
  <c r="AF144" i="4" s="1"/>
  <c r="AE144" i="3"/>
  <c r="AE144" i="4" s="1"/>
  <c r="AD144" i="3"/>
  <c r="AD144" i="4" s="1"/>
  <c r="AC144" i="3"/>
  <c r="AC144" i="4" s="1"/>
  <c r="AB144" i="3"/>
  <c r="AB144" i="4" s="1"/>
  <c r="AA144" i="3"/>
  <c r="AA144" i="4" s="1"/>
  <c r="Z144" i="3"/>
  <c r="Z144" i="4" s="1"/>
  <c r="Y144" i="3"/>
  <c r="Y144" i="4" s="1"/>
  <c r="X144" i="3"/>
  <c r="X144" i="4" s="1"/>
  <c r="W144" i="3"/>
  <c r="V144" i="3"/>
  <c r="V144" i="4" s="1"/>
  <c r="U144" i="3"/>
  <c r="U144" i="4" s="1"/>
  <c r="T144" i="3"/>
  <c r="T144" i="4" s="1"/>
  <c r="S144" i="3"/>
  <c r="R144" i="3"/>
  <c r="Q144" i="3"/>
  <c r="Q144" i="4" s="1"/>
  <c r="P144" i="3"/>
  <c r="P144" i="4" s="1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AO143" i="3"/>
  <c r="AO143" i="4" s="1"/>
  <c r="AN143" i="3"/>
  <c r="AN143" i="4" s="1"/>
  <c r="AM143" i="3"/>
  <c r="AM143" i="4" s="1"/>
  <c r="AL143" i="3"/>
  <c r="AL143" i="4" s="1"/>
  <c r="AK143" i="3"/>
  <c r="AK143" i="4" s="1"/>
  <c r="AJ143" i="3"/>
  <c r="AJ143" i="4" s="1"/>
  <c r="AI143" i="3"/>
  <c r="AI143" i="4" s="1"/>
  <c r="AH143" i="3"/>
  <c r="AH143" i="4" s="1"/>
  <c r="AG143" i="3"/>
  <c r="AG143" i="4" s="1"/>
  <c r="AF143" i="3"/>
  <c r="AF143" i="4" s="1"/>
  <c r="AE143" i="3"/>
  <c r="AE143" i="4" s="1"/>
  <c r="AD143" i="3"/>
  <c r="AD143" i="4" s="1"/>
  <c r="AC143" i="3"/>
  <c r="AC143" i="4" s="1"/>
  <c r="AB143" i="3"/>
  <c r="AB143" i="4" s="1"/>
  <c r="AA143" i="3"/>
  <c r="AA143" i="4" s="1"/>
  <c r="Z143" i="3"/>
  <c r="Z143" i="4" s="1"/>
  <c r="Y143" i="3"/>
  <c r="Y143" i="4" s="1"/>
  <c r="X143" i="3"/>
  <c r="X143" i="4" s="1"/>
  <c r="W143" i="3"/>
  <c r="V143" i="3"/>
  <c r="V143" i="4" s="1"/>
  <c r="U143" i="3"/>
  <c r="U143" i="4" s="1"/>
  <c r="T143" i="3"/>
  <c r="T143" i="4" s="1"/>
  <c r="S143" i="3"/>
  <c r="R143" i="3"/>
  <c r="Q143" i="3"/>
  <c r="Q143" i="4" s="1"/>
  <c r="P143" i="3"/>
  <c r="P143" i="4" s="1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AO142" i="3"/>
  <c r="AO142" i="4" s="1"/>
  <c r="AN142" i="3"/>
  <c r="AN142" i="4" s="1"/>
  <c r="AM142" i="3"/>
  <c r="AM142" i="4" s="1"/>
  <c r="AL142" i="3"/>
  <c r="AL142" i="4" s="1"/>
  <c r="AK142" i="3"/>
  <c r="AK142" i="4" s="1"/>
  <c r="AJ142" i="3"/>
  <c r="AJ142" i="4" s="1"/>
  <c r="AI142" i="3"/>
  <c r="AI142" i="4" s="1"/>
  <c r="AH142" i="3"/>
  <c r="AH142" i="4" s="1"/>
  <c r="AG142" i="3"/>
  <c r="AG142" i="4" s="1"/>
  <c r="AF142" i="3"/>
  <c r="AF142" i="4" s="1"/>
  <c r="AE142" i="3"/>
  <c r="AE142" i="4" s="1"/>
  <c r="AD142" i="3"/>
  <c r="AD142" i="4" s="1"/>
  <c r="AC142" i="3"/>
  <c r="AC142" i="4" s="1"/>
  <c r="AB142" i="3"/>
  <c r="AB142" i="4" s="1"/>
  <c r="AA142" i="3"/>
  <c r="AA142" i="4" s="1"/>
  <c r="Z142" i="3"/>
  <c r="Z142" i="4" s="1"/>
  <c r="Y142" i="3"/>
  <c r="Y142" i="4" s="1"/>
  <c r="X142" i="3"/>
  <c r="X142" i="4" s="1"/>
  <c r="W142" i="3"/>
  <c r="V142" i="3"/>
  <c r="V142" i="4" s="1"/>
  <c r="U142" i="3"/>
  <c r="U142" i="4" s="1"/>
  <c r="T142" i="3"/>
  <c r="T142" i="4" s="1"/>
  <c r="S142" i="3"/>
  <c r="R142" i="3"/>
  <c r="Q142" i="3"/>
  <c r="Q142" i="4" s="1"/>
  <c r="P142" i="3"/>
  <c r="P142" i="4" s="1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AO141" i="3"/>
  <c r="AO141" i="4" s="1"/>
  <c r="AN141" i="3"/>
  <c r="AN141" i="4" s="1"/>
  <c r="AM141" i="3"/>
  <c r="AM141" i="4" s="1"/>
  <c r="AL141" i="3"/>
  <c r="AL141" i="4" s="1"/>
  <c r="AK141" i="3"/>
  <c r="AK141" i="4" s="1"/>
  <c r="AJ141" i="3"/>
  <c r="AJ141" i="4" s="1"/>
  <c r="AI141" i="3"/>
  <c r="AI141" i="4" s="1"/>
  <c r="AH141" i="3"/>
  <c r="AH141" i="4" s="1"/>
  <c r="AG141" i="3"/>
  <c r="AG141" i="4" s="1"/>
  <c r="AF141" i="3"/>
  <c r="AF141" i="4" s="1"/>
  <c r="AE141" i="3"/>
  <c r="AE141" i="4" s="1"/>
  <c r="AD141" i="3"/>
  <c r="AD141" i="4" s="1"/>
  <c r="AC141" i="3"/>
  <c r="AC141" i="4" s="1"/>
  <c r="AB141" i="3"/>
  <c r="AB141" i="4" s="1"/>
  <c r="AA141" i="3"/>
  <c r="AA141" i="4" s="1"/>
  <c r="Z141" i="3"/>
  <c r="Z141" i="4" s="1"/>
  <c r="Y141" i="3"/>
  <c r="Y141" i="4" s="1"/>
  <c r="X141" i="3"/>
  <c r="X141" i="4" s="1"/>
  <c r="W141" i="3"/>
  <c r="V141" i="3"/>
  <c r="V141" i="4" s="1"/>
  <c r="U141" i="3"/>
  <c r="U141" i="4" s="1"/>
  <c r="T141" i="3"/>
  <c r="T141" i="4" s="1"/>
  <c r="S141" i="3"/>
  <c r="R141" i="3"/>
  <c r="Q141" i="3"/>
  <c r="Q141" i="4" s="1"/>
  <c r="P141" i="3"/>
  <c r="P141" i="4" s="1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AO140" i="3"/>
  <c r="AO140" i="4" s="1"/>
  <c r="AN140" i="3"/>
  <c r="AN140" i="4" s="1"/>
  <c r="AM140" i="3"/>
  <c r="AM140" i="4" s="1"/>
  <c r="AL140" i="3"/>
  <c r="AL140" i="4" s="1"/>
  <c r="AK140" i="3"/>
  <c r="AK140" i="4" s="1"/>
  <c r="AJ140" i="3"/>
  <c r="AJ140" i="4" s="1"/>
  <c r="AI140" i="3"/>
  <c r="AI140" i="4" s="1"/>
  <c r="AH140" i="3"/>
  <c r="AH140" i="4" s="1"/>
  <c r="AG140" i="3"/>
  <c r="AG140" i="4" s="1"/>
  <c r="AF140" i="3"/>
  <c r="AF140" i="4" s="1"/>
  <c r="AE140" i="3"/>
  <c r="AE140" i="4" s="1"/>
  <c r="AD140" i="3"/>
  <c r="AD140" i="4" s="1"/>
  <c r="AC140" i="3"/>
  <c r="AC140" i="4" s="1"/>
  <c r="AB140" i="3"/>
  <c r="AB140" i="4" s="1"/>
  <c r="AA140" i="3"/>
  <c r="AA140" i="4" s="1"/>
  <c r="Z140" i="3"/>
  <c r="Z140" i="4" s="1"/>
  <c r="Y140" i="3"/>
  <c r="Y140" i="4" s="1"/>
  <c r="X140" i="3"/>
  <c r="X140" i="4" s="1"/>
  <c r="W140" i="3"/>
  <c r="V140" i="3"/>
  <c r="V140" i="4" s="1"/>
  <c r="U140" i="3"/>
  <c r="U140" i="4" s="1"/>
  <c r="T140" i="3"/>
  <c r="T140" i="4" s="1"/>
  <c r="S140" i="3"/>
  <c r="R140" i="3"/>
  <c r="Q140" i="3"/>
  <c r="Q140" i="4" s="1"/>
  <c r="P140" i="3"/>
  <c r="P140" i="4" s="1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AO139" i="3"/>
  <c r="AO139" i="4" s="1"/>
  <c r="AN139" i="3"/>
  <c r="AN139" i="4" s="1"/>
  <c r="AM139" i="3"/>
  <c r="AM139" i="4" s="1"/>
  <c r="AL139" i="3"/>
  <c r="AL139" i="4" s="1"/>
  <c r="AK139" i="3"/>
  <c r="AK139" i="4" s="1"/>
  <c r="AJ139" i="3"/>
  <c r="AJ139" i="4" s="1"/>
  <c r="AI139" i="3"/>
  <c r="AI139" i="4" s="1"/>
  <c r="AH139" i="3"/>
  <c r="AH139" i="4" s="1"/>
  <c r="AG139" i="3"/>
  <c r="AG139" i="4" s="1"/>
  <c r="AF139" i="3"/>
  <c r="AF139" i="4" s="1"/>
  <c r="AE139" i="3"/>
  <c r="AE139" i="4" s="1"/>
  <c r="AD139" i="3"/>
  <c r="AD139" i="4" s="1"/>
  <c r="AC139" i="3"/>
  <c r="AC139" i="4" s="1"/>
  <c r="AB139" i="3"/>
  <c r="AB139" i="4" s="1"/>
  <c r="AA139" i="3"/>
  <c r="AA139" i="4" s="1"/>
  <c r="Z139" i="3"/>
  <c r="Z139" i="4" s="1"/>
  <c r="Y139" i="3"/>
  <c r="Y139" i="4" s="1"/>
  <c r="X139" i="3"/>
  <c r="X139" i="4" s="1"/>
  <c r="W139" i="3"/>
  <c r="V139" i="3"/>
  <c r="V139" i="4" s="1"/>
  <c r="U139" i="3"/>
  <c r="U139" i="4" s="1"/>
  <c r="T139" i="3"/>
  <c r="T139" i="4" s="1"/>
  <c r="S139" i="3"/>
  <c r="R139" i="3"/>
  <c r="Q139" i="3"/>
  <c r="Q139" i="4" s="1"/>
  <c r="P139" i="3"/>
  <c r="P139" i="4" s="1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AO138" i="3"/>
  <c r="AO138" i="4" s="1"/>
  <c r="AN138" i="3"/>
  <c r="AN138" i="4" s="1"/>
  <c r="AM138" i="3"/>
  <c r="AM138" i="4" s="1"/>
  <c r="AL138" i="3"/>
  <c r="AL138" i="4" s="1"/>
  <c r="AK138" i="3"/>
  <c r="AK138" i="4" s="1"/>
  <c r="AJ138" i="3"/>
  <c r="AJ138" i="4" s="1"/>
  <c r="AI138" i="3"/>
  <c r="AI138" i="4" s="1"/>
  <c r="AH138" i="3"/>
  <c r="AH138" i="4" s="1"/>
  <c r="AG138" i="3"/>
  <c r="AG138" i="4" s="1"/>
  <c r="AF138" i="3"/>
  <c r="AF138" i="4" s="1"/>
  <c r="AE138" i="3"/>
  <c r="AE138" i="4" s="1"/>
  <c r="AD138" i="3"/>
  <c r="AD138" i="4" s="1"/>
  <c r="AC138" i="3"/>
  <c r="AC138" i="4" s="1"/>
  <c r="AB138" i="3"/>
  <c r="AB138" i="4" s="1"/>
  <c r="AA138" i="3"/>
  <c r="AA138" i="4" s="1"/>
  <c r="Z138" i="3"/>
  <c r="Z138" i="4" s="1"/>
  <c r="Y138" i="3"/>
  <c r="Y138" i="4" s="1"/>
  <c r="X138" i="3"/>
  <c r="X138" i="4" s="1"/>
  <c r="W138" i="3"/>
  <c r="V138" i="3"/>
  <c r="V138" i="4" s="1"/>
  <c r="U138" i="3"/>
  <c r="U138" i="4" s="1"/>
  <c r="T138" i="3"/>
  <c r="T138" i="4" s="1"/>
  <c r="S138" i="3"/>
  <c r="R138" i="3"/>
  <c r="Q138" i="3"/>
  <c r="Q138" i="4" s="1"/>
  <c r="P138" i="3"/>
  <c r="P138" i="4" s="1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AO137" i="3"/>
  <c r="AO137" i="4" s="1"/>
  <c r="AN137" i="3"/>
  <c r="AN137" i="4" s="1"/>
  <c r="AM137" i="3"/>
  <c r="AM137" i="4" s="1"/>
  <c r="AL137" i="3"/>
  <c r="AL137" i="4" s="1"/>
  <c r="AK137" i="3"/>
  <c r="AK137" i="4" s="1"/>
  <c r="AJ137" i="3"/>
  <c r="AJ137" i="4" s="1"/>
  <c r="AI137" i="3"/>
  <c r="AI137" i="4" s="1"/>
  <c r="AH137" i="3"/>
  <c r="AH137" i="4" s="1"/>
  <c r="AG137" i="3"/>
  <c r="AG137" i="4" s="1"/>
  <c r="AF137" i="3"/>
  <c r="AF137" i="4" s="1"/>
  <c r="AE137" i="3"/>
  <c r="AE137" i="4" s="1"/>
  <c r="AD137" i="3"/>
  <c r="AD137" i="4" s="1"/>
  <c r="AC137" i="3"/>
  <c r="AC137" i="4" s="1"/>
  <c r="AB137" i="3"/>
  <c r="AB137" i="4" s="1"/>
  <c r="AA137" i="3"/>
  <c r="AA137" i="4" s="1"/>
  <c r="Z137" i="3"/>
  <c r="Z137" i="4" s="1"/>
  <c r="Y137" i="3"/>
  <c r="Y137" i="4" s="1"/>
  <c r="X137" i="3"/>
  <c r="X137" i="4" s="1"/>
  <c r="W137" i="3"/>
  <c r="V137" i="3"/>
  <c r="V137" i="4" s="1"/>
  <c r="U137" i="3"/>
  <c r="U137" i="4" s="1"/>
  <c r="T137" i="3"/>
  <c r="T137" i="4" s="1"/>
  <c r="S137" i="3"/>
  <c r="R137" i="3"/>
  <c r="Q137" i="3"/>
  <c r="Q137" i="4" s="1"/>
  <c r="P137" i="3"/>
  <c r="P137" i="4" s="1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AO136" i="3"/>
  <c r="AO136" i="4" s="1"/>
  <c r="AN136" i="3"/>
  <c r="AN136" i="4" s="1"/>
  <c r="AM136" i="3"/>
  <c r="AM136" i="4" s="1"/>
  <c r="AL136" i="3"/>
  <c r="AL136" i="4" s="1"/>
  <c r="AK136" i="3"/>
  <c r="AK136" i="4" s="1"/>
  <c r="AJ136" i="3"/>
  <c r="AJ136" i="4" s="1"/>
  <c r="AI136" i="3"/>
  <c r="AI136" i="4" s="1"/>
  <c r="AH136" i="3"/>
  <c r="AH136" i="4" s="1"/>
  <c r="AG136" i="3"/>
  <c r="AG136" i="4" s="1"/>
  <c r="AF136" i="3"/>
  <c r="AF136" i="4" s="1"/>
  <c r="AE136" i="3"/>
  <c r="AE136" i="4" s="1"/>
  <c r="AD136" i="3"/>
  <c r="AD136" i="4" s="1"/>
  <c r="AC136" i="3"/>
  <c r="AC136" i="4" s="1"/>
  <c r="AB136" i="3"/>
  <c r="AB136" i="4" s="1"/>
  <c r="AA136" i="3"/>
  <c r="AA136" i="4" s="1"/>
  <c r="Z136" i="3"/>
  <c r="Z136" i="4" s="1"/>
  <c r="Y136" i="3"/>
  <c r="Y136" i="4" s="1"/>
  <c r="X136" i="3"/>
  <c r="X136" i="4" s="1"/>
  <c r="W136" i="3"/>
  <c r="V136" i="3"/>
  <c r="V136" i="4" s="1"/>
  <c r="U136" i="3"/>
  <c r="U136" i="4" s="1"/>
  <c r="T136" i="3"/>
  <c r="T136" i="4" s="1"/>
  <c r="S136" i="3"/>
  <c r="R136" i="3"/>
  <c r="Q136" i="3"/>
  <c r="Q136" i="4" s="1"/>
  <c r="P136" i="3"/>
  <c r="P136" i="4" s="1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AO135" i="3"/>
  <c r="AO135" i="4" s="1"/>
  <c r="AN135" i="3"/>
  <c r="AN135" i="4" s="1"/>
  <c r="AM135" i="3"/>
  <c r="AM135" i="4" s="1"/>
  <c r="AL135" i="3"/>
  <c r="AL135" i="4" s="1"/>
  <c r="AK135" i="3"/>
  <c r="AK135" i="4" s="1"/>
  <c r="AJ135" i="3"/>
  <c r="AJ135" i="4" s="1"/>
  <c r="AI135" i="3"/>
  <c r="AI135" i="4" s="1"/>
  <c r="AH135" i="3"/>
  <c r="AH135" i="4" s="1"/>
  <c r="AG135" i="3"/>
  <c r="AG135" i="4" s="1"/>
  <c r="AF135" i="3"/>
  <c r="AF135" i="4" s="1"/>
  <c r="AE135" i="3"/>
  <c r="AE135" i="4" s="1"/>
  <c r="AD135" i="3"/>
  <c r="AD135" i="4" s="1"/>
  <c r="AC135" i="3"/>
  <c r="AC135" i="4" s="1"/>
  <c r="AB135" i="3"/>
  <c r="AB135" i="4" s="1"/>
  <c r="AA135" i="3"/>
  <c r="AA135" i="4" s="1"/>
  <c r="Z135" i="3"/>
  <c r="Z135" i="4" s="1"/>
  <c r="Y135" i="3"/>
  <c r="Y135" i="4" s="1"/>
  <c r="X135" i="3"/>
  <c r="X135" i="4" s="1"/>
  <c r="W135" i="3"/>
  <c r="V135" i="3"/>
  <c r="V135" i="4" s="1"/>
  <c r="U135" i="3"/>
  <c r="U135" i="4" s="1"/>
  <c r="T135" i="3"/>
  <c r="T135" i="4" s="1"/>
  <c r="S135" i="3"/>
  <c r="R135" i="3"/>
  <c r="Q135" i="3"/>
  <c r="Q135" i="4" s="1"/>
  <c r="P135" i="3"/>
  <c r="P135" i="4" s="1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AO134" i="3"/>
  <c r="AO134" i="4" s="1"/>
  <c r="AN134" i="3"/>
  <c r="AN134" i="4" s="1"/>
  <c r="AM134" i="3"/>
  <c r="AM134" i="4" s="1"/>
  <c r="AL134" i="3"/>
  <c r="AL134" i="4" s="1"/>
  <c r="AK134" i="3"/>
  <c r="AK134" i="4" s="1"/>
  <c r="AJ134" i="3"/>
  <c r="AJ134" i="4" s="1"/>
  <c r="AI134" i="3"/>
  <c r="AI134" i="4" s="1"/>
  <c r="AH134" i="3"/>
  <c r="AH134" i="4" s="1"/>
  <c r="AG134" i="3"/>
  <c r="AG134" i="4" s="1"/>
  <c r="AF134" i="3"/>
  <c r="AF134" i="4" s="1"/>
  <c r="AE134" i="3"/>
  <c r="AE134" i="4" s="1"/>
  <c r="AD134" i="3"/>
  <c r="AD134" i="4" s="1"/>
  <c r="AC134" i="3"/>
  <c r="AC134" i="4" s="1"/>
  <c r="AB134" i="3"/>
  <c r="AB134" i="4" s="1"/>
  <c r="AA134" i="3"/>
  <c r="AA134" i="4" s="1"/>
  <c r="Z134" i="3"/>
  <c r="Z134" i="4" s="1"/>
  <c r="Y134" i="3"/>
  <c r="Y134" i="4" s="1"/>
  <c r="X134" i="3"/>
  <c r="X134" i="4" s="1"/>
  <c r="W134" i="3"/>
  <c r="V134" i="3"/>
  <c r="V134" i="4" s="1"/>
  <c r="U134" i="3"/>
  <c r="U134" i="4" s="1"/>
  <c r="T134" i="3"/>
  <c r="T134" i="4" s="1"/>
  <c r="S134" i="3"/>
  <c r="R134" i="3"/>
  <c r="Q134" i="3"/>
  <c r="Q134" i="4" s="1"/>
  <c r="P134" i="3"/>
  <c r="P134" i="4" s="1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AO133" i="3"/>
  <c r="AO133" i="4" s="1"/>
  <c r="AN133" i="3"/>
  <c r="AN133" i="4" s="1"/>
  <c r="AM133" i="3"/>
  <c r="AM133" i="4" s="1"/>
  <c r="AL133" i="3"/>
  <c r="AL133" i="4" s="1"/>
  <c r="AK133" i="3"/>
  <c r="AK133" i="4" s="1"/>
  <c r="AJ133" i="3"/>
  <c r="AJ133" i="4" s="1"/>
  <c r="AI133" i="3"/>
  <c r="AI133" i="4" s="1"/>
  <c r="AH133" i="3"/>
  <c r="AH133" i="4" s="1"/>
  <c r="AG133" i="3"/>
  <c r="AG133" i="4" s="1"/>
  <c r="AF133" i="3"/>
  <c r="AF133" i="4" s="1"/>
  <c r="AE133" i="3"/>
  <c r="AE133" i="4" s="1"/>
  <c r="AD133" i="3"/>
  <c r="AD133" i="4" s="1"/>
  <c r="AC133" i="3"/>
  <c r="AC133" i="4" s="1"/>
  <c r="AB133" i="3"/>
  <c r="AB133" i="4" s="1"/>
  <c r="AA133" i="3"/>
  <c r="AA133" i="4" s="1"/>
  <c r="Z133" i="3"/>
  <c r="Z133" i="4" s="1"/>
  <c r="Y133" i="3"/>
  <c r="Y133" i="4" s="1"/>
  <c r="X133" i="3"/>
  <c r="X133" i="4" s="1"/>
  <c r="W133" i="3"/>
  <c r="V133" i="3"/>
  <c r="V133" i="4" s="1"/>
  <c r="U133" i="3"/>
  <c r="U133" i="4" s="1"/>
  <c r="T133" i="3"/>
  <c r="T133" i="4" s="1"/>
  <c r="S133" i="3"/>
  <c r="R133" i="3"/>
  <c r="Q133" i="3"/>
  <c r="Q133" i="4" s="1"/>
  <c r="P133" i="3"/>
  <c r="P133" i="4" s="1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AO132" i="3"/>
  <c r="AO132" i="4" s="1"/>
  <c r="AN132" i="3"/>
  <c r="AN132" i="4" s="1"/>
  <c r="AM132" i="3"/>
  <c r="AM132" i="4" s="1"/>
  <c r="AL132" i="3"/>
  <c r="AL132" i="4" s="1"/>
  <c r="AK132" i="3"/>
  <c r="AK132" i="4" s="1"/>
  <c r="AJ132" i="3"/>
  <c r="AJ132" i="4" s="1"/>
  <c r="AI132" i="3"/>
  <c r="AI132" i="4" s="1"/>
  <c r="AH132" i="3"/>
  <c r="AH132" i="4" s="1"/>
  <c r="AG132" i="3"/>
  <c r="AG132" i="4" s="1"/>
  <c r="AF132" i="3"/>
  <c r="AF132" i="4" s="1"/>
  <c r="AE132" i="3"/>
  <c r="AE132" i="4" s="1"/>
  <c r="AD132" i="3"/>
  <c r="AD132" i="4" s="1"/>
  <c r="AC132" i="3"/>
  <c r="AC132" i="4" s="1"/>
  <c r="AB132" i="3"/>
  <c r="AB132" i="4" s="1"/>
  <c r="AA132" i="3"/>
  <c r="AA132" i="4" s="1"/>
  <c r="Z132" i="3"/>
  <c r="Z132" i="4" s="1"/>
  <c r="Y132" i="3"/>
  <c r="Y132" i="4" s="1"/>
  <c r="X132" i="3"/>
  <c r="X132" i="4" s="1"/>
  <c r="W132" i="3"/>
  <c r="V132" i="3"/>
  <c r="V132" i="4" s="1"/>
  <c r="U132" i="3"/>
  <c r="U132" i="4" s="1"/>
  <c r="T132" i="3"/>
  <c r="T132" i="4" s="1"/>
  <c r="S132" i="3"/>
  <c r="R132" i="3"/>
  <c r="Q132" i="3"/>
  <c r="Q132" i="4" s="1"/>
  <c r="P132" i="3"/>
  <c r="P132" i="4" s="1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AO131" i="3"/>
  <c r="AO131" i="4" s="1"/>
  <c r="AN131" i="3"/>
  <c r="AN131" i="4" s="1"/>
  <c r="AM131" i="3"/>
  <c r="AM131" i="4" s="1"/>
  <c r="AL131" i="3"/>
  <c r="AL131" i="4" s="1"/>
  <c r="AK131" i="3"/>
  <c r="AK131" i="4" s="1"/>
  <c r="AJ131" i="3"/>
  <c r="AJ131" i="4" s="1"/>
  <c r="AI131" i="3"/>
  <c r="AI131" i="4" s="1"/>
  <c r="AH131" i="3"/>
  <c r="AH131" i="4" s="1"/>
  <c r="AG131" i="3"/>
  <c r="AG131" i="4" s="1"/>
  <c r="AF131" i="3"/>
  <c r="AF131" i="4" s="1"/>
  <c r="AE131" i="3"/>
  <c r="AE131" i="4" s="1"/>
  <c r="AD131" i="3"/>
  <c r="AD131" i="4" s="1"/>
  <c r="AC131" i="3"/>
  <c r="AC131" i="4" s="1"/>
  <c r="AB131" i="3"/>
  <c r="AB131" i="4" s="1"/>
  <c r="AA131" i="3"/>
  <c r="AA131" i="4" s="1"/>
  <c r="Z131" i="3"/>
  <c r="Z131" i="4" s="1"/>
  <c r="Y131" i="3"/>
  <c r="Y131" i="4" s="1"/>
  <c r="X131" i="3"/>
  <c r="X131" i="4" s="1"/>
  <c r="W131" i="3"/>
  <c r="V131" i="3"/>
  <c r="V131" i="4" s="1"/>
  <c r="U131" i="3"/>
  <c r="U131" i="4" s="1"/>
  <c r="T131" i="3"/>
  <c r="T131" i="4" s="1"/>
  <c r="S131" i="3"/>
  <c r="R131" i="3"/>
  <c r="Q131" i="3"/>
  <c r="Q131" i="4" s="1"/>
  <c r="P131" i="3"/>
  <c r="P131" i="4" s="1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AO130" i="3"/>
  <c r="AO130" i="4" s="1"/>
  <c r="AN130" i="3"/>
  <c r="AN130" i="4" s="1"/>
  <c r="AM130" i="3"/>
  <c r="AM130" i="4" s="1"/>
  <c r="AL130" i="3"/>
  <c r="AL130" i="4" s="1"/>
  <c r="AK130" i="3"/>
  <c r="AK130" i="4" s="1"/>
  <c r="AJ130" i="3"/>
  <c r="AJ130" i="4" s="1"/>
  <c r="AI130" i="3"/>
  <c r="AI130" i="4" s="1"/>
  <c r="AH130" i="3"/>
  <c r="AH130" i="4" s="1"/>
  <c r="AG130" i="3"/>
  <c r="AG130" i="4" s="1"/>
  <c r="AF130" i="3"/>
  <c r="AF130" i="4" s="1"/>
  <c r="AE130" i="3"/>
  <c r="AE130" i="4" s="1"/>
  <c r="AD130" i="3"/>
  <c r="AD130" i="4" s="1"/>
  <c r="AC130" i="3"/>
  <c r="AC130" i="4" s="1"/>
  <c r="AB130" i="3"/>
  <c r="AB130" i="4" s="1"/>
  <c r="AA130" i="3"/>
  <c r="AA130" i="4" s="1"/>
  <c r="Z130" i="3"/>
  <c r="Z130" i="4" s="1"/>
  <c r="Y130" i="3"/>
  <c r="Y130" i="4" s="1"/>
  <c r="X130" i="3"/>
  <c r="X130" i="4" s="1"/>
  <c r="W130" i="3"/>
  <c r="V130" i="3"/>
  <c r="V130" i="4" s="1"/>
  <c r="U130" i="3"/>
  <c r="U130" i="4" s="1"/>
  <c r="T130" i="3"/>
  <c r="T130" i="4" s="1"/>
  <c r="S130" i="3"/>
  <c r="R130" i="3"/>
  <c r="Q130" i="3"/>
  <c r="Q130" i="4" s="1"/>
  <c r="P130" i="3"/>
  <c r="P130" i="4" s="1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AO129" i="3"/>
  <c r="AO129" i="4" s="1"/>
  <c r="AN129" i="3"/>
  <c r="AN129" i="4" s="1"/>
  <c r="AM129" i="3"/>
  <c r="AM129" i="4" s="1"/>
  <c r="AL129" i="3"/>
  <c r="AL129" i="4" s="1"/>
  <c r="AK129" i="3"/>
  <c r="AK129" i="4" s="1"/>
  <c r="AJ129" i="3"/>
  <c r="AJ129" i="4" s="1"/>
  <c r="AI129" i="3"/>
  <c r="AI129" i="4" s="1"/>
  <c r="AH129" i="3"/>
  <c r="AH129" i="4" s="1"/>
  <c r="AG129" i="3"/>
  <c r="AG129" i="4" s="1"/>
  <c r="AF129" i="3"/>
  <c r="AF129" i="4" s="1"/>
  <c r="AE129" i="3"/>
  <c r="AE129" i="4" s="1"/>
  <c r="AD129" i="3"/>
  <c r="AD129" i="4" s="1"/>
  <c r="AC129" i="3"/>
  <c r="AC129" i="4" s="1"/>
  <c r="AB129" i="3"/>
  <c r="AB129" i="4" s="1"/>
  <c r="AA129" i="3"/>
  <c r="AA129" i="4" s="1"/>
  <c r="Z129" i="3"/>
  <c r="Z129" i="4" s="1"/>
  <c r="Y129" i="3"/>
  <c r="Y129" i="4" s="1"/>
  <c r="X129" i="3"/>
  <c r="X129" i="4" s="1"/>
  <c r="W129" i="3"/>
  <c r="V129" i="3"/>
  <c r="V129" i="4" s="1"/>
  <c r="U129" i="3"/>
  <c r="U129" i="4" s="1"/>
  <c r="T129" i="3"/>
  <c r="T129" i="4" s="1"/>
  <c r="S129" i="3"/>
  <c r="R129" i="3"/>
  <c r="Q129" i="3"/>
  <c r="Q129" i="4" s="1"/>
  <c r="P129" i="3"/>
  <c r="P129" i="4" s="1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AO128" i="3"/>
  <c r="AO128" i="4" s="1"/>
  <c r="AN128" i="3"/>
  <c r="AN128" i="4" s="1"/>
  <c r="AM128" i="3"/>
  <c r="AM128" i="4" s="1"/>
  <c r="AL128" i="3"/>
  <c r="AL128" i="4" s="1"/>
  <c r="AK128" i="3"/>
  <c r="AK128" i="4" s="1"/>
  <c r="AJ128" i="3"/>
  <c r="AJ128" i="4" s="1"/>
  <c r="AI128" i="3"/>
  <c r="AI128" i="4" s="1"/>
  <c r="AH128" i="3"/>
  <c r="AH128" i="4" s="1"/>
  <c r="AG128" i="3"/>
  <c r="AG128" i="4" s="1"/>
  <c r="AF128" i="3"/>
  <c r="AF128" i="4" s="1"/>
  <c r="AE128" i="3"/>
  <c r="AE128" i="4" s="1"/>
  <c r="AD128" i="3"/>
  <c r="AD128" i="4" s="1"/>
  <c r="AC128" i="3"/>
  <c r="AC128" i="4" s="1"/>
  <c r="AB128" i="3"/>
  <c r="AB128" i="4" s="1"/>
  <c r="AA128" i="3"/>
  <c r="AA128" i="4" s="1"/>
  <c r="Z128" i="3"/>
  <c r="Z128" i="4" s="1"/>
  <c r="Y128" i="3"/>
  <c r="Y128" i="4" s="1"/>
  <c r="X128" i="3"/>
  <c r="X128" i="4" s="1"/>
  <c r="W128" i="3"/>
  <c r="V128" i="3"/>
  <c r="V128" i="4" s="1"/>
  <c r="U128" i="3"/>
  <c r="U128" i="4" s="1"/>
  <c r="T128" i="3"/>
  <c r="T128" i="4" s="1"/>
  <c r="S128" i="3"/>
  <c r="R128" i="3"/>
  <c r="Q128" i="3"/>
  <c r="Q128" i="4" s="1"/>
  <c r="P128" i="3"/>
  <c r="P128" i="4" s="1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AO127" i="3"/>
  <c r="AO127" i="4" s="1"/>
  <c r="AN127" i="3"/>
  <c r="AN127" i="4" s="1"/>
  <c r="AM127" i="3"/>
  <c r="AM127" i="4" s="1"/>
  <c r="AL127" i="3"/>
  <c r="AL127" i="4" s="1"/>
  <c r="AK127" i="3"/>
  <c r="AK127" i="4" s="1"/>
  <c r="AJ127" i="3"/>
  <c r="AJ127" i="4" s="1"/>
  <c r="AI127" i="3"/>
  <c r="AI127" i="4" s="1"/>
  <c r="AH127" i="3"/>
  <c r="AH127" i="4" s="1"/>
  <c r="AG127" i="3"/>
  <c r="AG127" i="4" s="1"/>
  <c r="AF127" i="3"/>
  <c r="AF127" i="4" s="1"/>
  <c r="AE127" i="3"/>
  <c r="AE127" i="4" s="1"/>
  <c r="AD127" i="3"/>
  <c r="AD127" i="4" s="1"/>
  <c r="AC127" i="3"/>
  <c r="AC127" i="4" s="1"/>
  <c r="AB127" i="3"/>
  <c r="AB127" i="4" s="1"/>
  <c r="AA127" i="3"/>
  <c r="AA127" i="4" s="1"/>
  <c r="Z127" i="3"/>
  <c r="Z127" i="4" s="1"/>
  <c r="Y127" i="3"/>
  <c r="Y127" i="4" s="1"/>
  <c r="X127" i="3"/>
  <c r="X127" i="4" s="1"/>
  <c r="W127" i="3"/>
  <c r="V127" i="3"/>
  <c r="V127" i="4" s="1"/>
  <c r="U127" i="3"/>
  <c r="U127" i="4" s="1"/>
  <c r="T127" i="3"/>
  <c r="T127" i="4" s="1"/>
  <c r="S127" i="3"/>
  <c r="R127" i="3"/>
  <c r="Q127" i="3"/>
  <c r="Q127" i="4" s="1"/>
  <c r="P127" i="3"/>
  <c r="P127" i="4" s="1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AO126" i="3"/>
  <c r="AO126" i="4" s="1"/>
  <c r="AN126" i="3"/>
  <c r="AN126" i="4" s="1"/>
  <c r="AM126" i="3"/>
  <c r="AM126" i="4" s="1"/>
  <c r="AL126" i="3"/>
  <c r="AL126" i="4" s="1"/>
  <c r="AK126" i="3"/>
  <c r="AK126" i="4" s="1"/>
  <c r="AJ126" i="3"/>
  <c r="AJ126" i="4" s="1"/>
  <c r="AI126" i="3"/>
  <c r="AI126" i="4" s="1"/>
  <c r="AH126" i="3"/>
  <c r="AH126" i="4" s="1"/>
  <c r="AG126" i="3"/>
  <c r="AG126" i="4" s="1"/>
  <c r="AF126" i="3"/>
  <c r="AF126" i="4" s="1"/>
  <c r="AE126" i="3"/>
  <c r="AE126" i="4" s="1"/>
  <c r="AD126" i="3"/>
  <c r="AD126" i="4" s="1"/>
  <c r="AC126" i="3"/>
  <c r="AC126" i="4" s="1"/>
  <c r="AB126" i="3"/>
  <c r="AB126" i="4" s="1"/>
  <c r="AA126" i="3"/>
  <c r="AA126" i="4" s="1"/>
  <c r="Z126" i="3"/>
  <c r="Z126" i="4" s="1"/>
  <c r="Y126" i="3"/>
  <c r="Y126" i="4" s="1"/>
  <c r="X126" i="3"/>
  <c r="X126" i="4" s="1"/>
  <c r="W126" i="3"/>
  <c r="V126" i="3"/>
  <c r="V126" i="4" s="1"/>
  <c r="U126" i="3"/>
  <c r="U126" i="4" s="1"/>
  <c r="T126" i="3"/>
  <c r="T126" i="4" s="1"/>
  <c r="S126" i="3"/>
  <c r="R126" i="3"/>
  <c r="Q126" i="3"/>
  <c r="Q126" i="4" s="1"/>
  <c r="P126" i="3"/>
  <c r="P126" i="4" s="1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AO125" i="3"/>
  <c r="AO125" i="4" s="1"/>
  <c r="AN125" i="3"/>
  <c r="AN125" i="4" s="1"/>
  <c r="AM125" i="3"/>
  <c r="AM125" i="4" s="1"/>
  <c r="AL125" i="3"/>
  <c r="AL125" i="4" s="1"/>
  <c r="AK125" i="3"/>
  <c r="AK125" i="4" s="1"/>
  <c r="AJ125" i="3"/>
  <c r="AJ125" i="4" s="1"/>
  <c r="AI125" i="3"/>
  <c r="AI125" i="4" s="1"/>
  <c r="AH125" i="3"/>
  <c r="AH125" i="4" s="1"/>
  <c r="AG125" i="3"/>
  <c r="AG125" i="4" s="1"/>
  <c r="AF125" i="3"/>
  <c r="AF125" i="4" s="1"/>
  <c r="AE125" i="3"/>
  <c r="AE125" i="4" s="1"/>
  <c r="AD125" i="3"/>
  <c r="AD125" i="4" s="1"/>
  <c r="AC125" i="3"/>
  <c r="AC125" i="4" s="1"/>
  <c r="AB125" i="3"/>
  <c r="AB125" i="4" s="1"/>
  <c r="AA125" i="3"/>
  <c r="AA125" i="4" s="1"/>
  <c r="Z125" i="3"/>
  <c r="Z125" i="4" s="1"/>
  <c r="Y125" i="3"/>
  <c r="Y125" i="4" s="1"/>
  <c r="X125" i="3"/>
  <c r="X125" i="4" s="1"/>
  <c r="W125" i="3"/>
  <c r="V125" i="3"/>
  <c r="V125" i="4" s="1"/>
  <c r="U125" i="3"/>
  <c r="U125" i="4" s="1"/>
  <c r="T125" i="3"/>
  <c r="T125" i="4" s="1"/>
  <c r="S125" i="3"/>
  <c r="R125" i="3"/>
  <c r="Q125" i="3"/>
  <c r="Q125" i="4" s="1"/>
  <c r="P125" i="3"/>
  <c r="P125" i="4" s="1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AO124" i="3"/>
  <c r="AO124" i="4" s="1"/>
  <c r="AN124" i="3"/>
  <c r="AN124" i="4" s="1"/>
  <c r="AM124" i="3"/>
  <c r="AM124" i="4" s="1"/>
  <c r="AL124" i="3"/>
  <c r="AL124" i="4" s="1"/>
  <c r="AK124" i="3"/>
  <c r="AK124" i="4" s="1"/>
  <c r="AJ124" i="3"/>
  <c r="AJ124" i="4" s="1"/>
  <c r="AI124" i="3"/>
  <c r="AI124" i="4" s="1"/>
  <c r="AH124" i="3"/>
  <c r="AH124" i="4" s="1"/>
  <c r="AG124" i="3"/>
  <c r="AG124" i="4" s="1"/>
  <c r="AF124" i="3"/>
  <c r="AF124" i="4" s="1"/>
  <c r="AE124" i="3"/>
  <c r="AE124" i="4" s="1"/>
  <c r="AD124" i="3"/>
  <c r="AD124" i="4" s="1"/>
  <c r="AC124" i="3"/>
  <c r="AC124" i="4" s="1"/>
  <c r="AB124" i="3"/>
  <c r="AB124" i="4" s="1"/>
  <c r="AA124" i="3"/>
  <c r="AA124" i="4" s="1"/>
  <c r="Z124" i="3"/>
  <c r="Z124" i="4" s="1"/>
  <c r="Y124" i="3"/>
  <c r="Y124" i="4" s="1"/>
  <c r="X124" i="3"/>
  <c r="X124" i="4" s="1"/>
  <c r="W124" i="3"/>
  <c r="V124" i="3"/>
  <c r="V124" i="4" s="1"/>
  <c r="U124" i="3"/>
  <c r="U124" i="4" s="1"/>
  <c r="T124" i="3"/>
  <c r="T124" i="4" s="1"/>
  <c r="S124" i="3"/>
  <c r="R124" i="3"/>
  <c r="Q124" i="3"/>
  <c r="Q124" i="4" s="1"/>
  <c r="P124" i="3"/>
  <c r="P124" i="4" s="1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AO123" i="3"/>
  <c r="AO123" i="4" s="1"/>
  <c r="AN123" i="3"/>
  <c r="AN123" i="4" s="1"/>
  <c r="AM123" i="3"/>
  <c r="AM123" i="4" s="1"/>
  <c r="AL123" i="3"/>
  <c r="AL123" i="4" s="1"/>
  <c r="AK123" i="3"/>
  <c r="AK123" i="4" s="1"/>
  <c r="AJ123" i="3"/>
  <c r="AJ123" i="4" s="1"/>
  <c r="AI123" i="3"/>
  <c r="AI123" i="4" s="1"/>
  <c r="AH123" i="3"/>
  <c r="AH123" i="4" s="1"/>
  <c r="AG123" i="3"/>
  <c r="AG123" i="4" s="1"/>
  <c r="AF123" i="3"/>
  <c r="AF123" i="4" s="1"/>
  <c r="AE123" i="3"/>
  <c r="AE123" i="4" s="1"/>
  <c r="AD123" i="3"/>
  <c r="AD123" i="4" s="1"/>
  <c r="AC123" i="3"/>
  <c r="AC123" i="4" s="1"/>
  <c r="AB123" i="3"/>
  <c r="AB123" i="4" s="1"/>
  <c r="AA123" i="3"/>
  <c r="AA123" i="4" s="1"/>
  <c r="Z123" i="3"/>
  <c r="Z123" i="4" s="1"/>
  <c r="Y123" i="3"/>
  <c r="Y123" i="4" s="1"/>
  <c r="X123" i="3"/>
  <c r="X123" i="4" s="1"/>
  <c r="W123" i="3"/>
  <c r="V123" i="3"/>
  <c r="V123" i="4" s="1"/>
  <c r="U123" i="3"/>
  <c r="U123" i="4" s="1"/>
  <c r="T123" i="3"/>
  <c r="T123" i="4" s="1"/>
  <c r="S123" i="3"/>
  <c r="R123" i="3"/>
  <c r="Q123" i="3"/>
  <c r="Q123" i="4" s="1"/>
  <c r="P123" i="3"/>
  <c r="P123" i="4" s="1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AO122" i="3"/>
  <c r="AO122" i="4" s="1"/>
  <c r="AN122" i="3"/>
  <c r="AN122" i="4" s="1"/>
  <c r="AM122" i="3"/>
  <c r="AM122" i="4" s="1"/>
  <c r="AL122" i="3"/>
  <c r="AL122" i="4" s="1"/>
  <c r="AK122" i="3"/>
  <c r="AK122" i="4" s="1"/>
  <c r="AJ122" i="3"/>
  <c r="AJ122" i="4" s="1"/>
  <c r="AI122" i="3"/>
  <c r="AI122" i="4" s="1"/>
  <c r="AH122" i="3"/>
  <c r="AH122" i="4" s="1"/>
  <c r="AG122" i="3"/>
  <c r="AG122" i="4" s="1"/>
  <c r="AF122" i="3"/>
  <c r="AF122" i="4" s="1"/>
  <c r="AE122" i="3"/>
  <c r="AE122" i="4" s="1"/>
  <c r="AD122" i="3"/>
  <c r="AD122" i="4" s="1"/>
  <c r="AC122" i="3"/>
  <c r="AC122" i="4" s="1"/>
  <c r="AB122" i="3"/>
  <c r="AB122" i="4" s="1"/>
  <c r="AA122" i="3"/>
  <c r="AA122" i="4" s="1"/>
  <c r="Z122" i="3"/>
  <c r="Z122" i="4" s="1"/>
  <c r="Y122" i="3"/>
  <c r="Y122" i="4" s="1"/>
  <c r="X122" i="3"/>
  <c r="X122" i="4" s="1"/>
  <c r="W122" i="3"/>
  <c r="V122" i="3"/>
  <c r="V122" i="4" s="1"/>
  <c r="U122" i="3"/>
  <c r="U122" i="4" s="1"/>
  <c r="T122" i="3"/>
  <c r="T122" i="4" s="1"/>
  <c r="S122" i="3"/>
  <c r="R122" i="3"/>
  <c r="Q122" i="3"/>
  <c r="Q122" i="4" s="1"/>
  <c r="P122" i="3"/>
  <c r="P122" i="4" s="1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AO121" i="3"/>
  <c r="AO121" i="4" s="1"/>
  <c r="AN121" i="3"/>
  <c r="AN121" i="4" s="1"/>
  <c r="AM121" i="3"/>
  <c r="AM121" i="4" s="1"/>
  <c r="AL121" i="3"/>
  <c r="AL121" i="4" s="1"/>
  <c r="AK121" i="3"/>
  <c r="AK121" i="4" s="1"/>
  <c r="AJ121" i="3"/>
  <c r="AJ121" i="4" s="1"/>
  <c r="AI121" i="3"/>
  <c r="AI121" i="4" s="1"/>
  <c r="AH121" i="3"/>
  <c r="AH121" i="4" s="1"/>
  <c r="AG121" i="3"/>
  <c r="AG121" i="4" s="1"/>
  <c r="AF121" i="3"/>
  <c r="AF121" i="4" s="1"/>
  <c r="AE121" i="3"/>
  <c r="AE121" i="4" s="1"/>
  <c r="AD121" i="3"/>
  <c r="AD121" i="4" s="1"/>
  <c r="AC121" i="3"/>
  <c r="AC121" i="4" s="1"/>
  <c r="AB121" i="3"/>
  <c r="AB121" i="4" s="1"/>
  <c r="AA121" i="3"/>
  <c r="AA121" i="4" s="1"/>
  <c r="Z121" i="3"/>
  <c r="Z121" i="4" s="1"/>
  <c r="Y121" i="3"/>
  <c r="Y121" i="4" s="1"/>
  <c r="X121" i="3"/>
  <c r="X121" i="4" s="1"/>
  <c r="W121" i="3"/>
  <c r="V121" i="3"/>
  <c r="V121" i="4" s="1"/>
  <c r="U121" i="3"/>
  <c r="U121" i="4" s="1"/>
  <c r="T121" i="3"/>
  <c r="T121" i="4" s="1"/>
  <c r="S121" i="3"/>
  <c r="R121" i="3"/>
  <c r="Q121" i="3"/>
  <c r="Q121" i="4" s="1"/>
  <c r="P121" i="3"/>
  <c r="P121" i="4" s="1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AO120" i="3"/>
  <c r="AO120" i="4" s="1"/>
  <c r="AN120" i="3"/>
  <c r="AN120" i="4" s="1"/>
  <c r="AM120" i="3"/>
  <c r="AM120" i="4" s="1"/>
  <c r="AL120" i="3"/>
  <c r="AL120" i="4" s="1"/>
  <c r="AK120" i="3"/>
  <c r="AK120" i="4" s="1"/>
  <c r="AJ120" i="3"/>
  <c r="AJ120" i="4" s="1"/>
  <c r="AI120" i="3"/>
  <c r="AI120" i="4" s="1"/>
  <c r="AH120" i="3"/>
  <c r="AH120" i="4" s="1"/>
  <c r="AG120" i="3"/>
  <c r="AG120" i="4" s="1"/>
  <c r="AF120" i="3"/>
  <c r="AF120" i="4" s="1"/>
  <c r="AE120" i="3"/>
  <c r="AE120" i="4" s="1"/>
  <c r="AD120" i="3"/>
  <c r="AD120" i="4" s="1"/>
  <c r="AC120" i="3"/>
  <c r="AC120" i="4" s="1"/>
  <c r="AB120" i="3"/>
  <c r="AB120" i="4" s="1"/>
  <c r="AA120" i="3"/>
  <c r="AA120" i="4" s="1"/>
  <c r="Z120" i="3"/>
  <c r="Z120" i="4" s="1"/>
  <c r="Y120" i="3"/>
  <c r="Y120" i="4" s="1"/>
  <c r="X120" i="3"/>
  <c r="X120" i="4" s="1"/>
  <c r="W120" i="3"/>
  <c r="V120" i="3"/>
  <c r="V120" i="4" s="1"/>
  <c r="U120" i="3"/>
  <c r="U120" i="4" s="1"/>
  <c r="T120" i="3"/>
  <c r="T120" i="4" s="1"/>
  <c r="S120" i="3"/>
  <c r="R120" i="3"/>
  <c r="Q120" i="3"/>
  <c r="Q120" i="4" s="1"/>
  <c r="P120" i="3"/>
  <c r="P120" i="4" s="1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AO119" i="3"/>
  <c r="AO119" i="4" s="1"/>
  <c r="AN119" i="3"/>
  <c r="AN119" i="4" s="1"/>
  <c r="AM119" i="3"/>
  <c r="AM119" i="4" s="1"/>
  <c r="AL119" i="3"/>
  <c r="AL119" i="4" s="1"/>
  <c r="AK119" i="3"/>
  <c r="AK119" i="4" s="1"/>
  <c r="AJ119" i="3"/>
  <c r="AJ119" i="4" s="1"/>
  <c r="AI119" i="3"/>
  <c r="AI119" i="4" s="1"/>
  <c r="AH119" i="3"/>
  <c r="AH119" i="4" s="1"/>
  <c r="AG119" i="3"/>
  <c r="AG119" i="4" s="1"/>
  <c r="AF119" i="3"/>
  <c r="AF119" i="4" s="1"/>
  <c r="AE119" i="3"/>
  <c r="AE119" i="4" s="1"/>
  <c r="AD119" i="3"/>
  <c r="AD119" i="4" s="1"/>
  <c r="AC119" i="3"/>
  <c r="AC119" i="4" s="1"/>
  <c r="AB119" i="3"/>
  <c r="AB119" i="4" s="1"/>
  <c r="AA119" i="3"/>
  <c r="AA119" i="4" s="1"/>
  <c r="Z119" i="3"/>
  <c r="Z119" i="4" s="1"/>
  <c r="Y119" i="3"/>
  <c r="Y119" i="4" s="1"/>
  <c r="X119" i="3"/>
  <c r="X119" i="4" s="1"/>
  <c r="W119" i="3"/>
  <c r="V119" i="3"/>
  <c r="V119" i="4" s="1"/>
  <c r="U119" i="3"/>
  <c r="U119" i="4" s="1"/>
  <c r="T119" i="3"/>
  <c r="T119" i="4" s="1"/>
  <c r="S119" i="3"/>
  <c r="R119" i="3"/>
  <c r="Q119" i="3"/>
  <c r="Q119" i="4" s="1"/>
  <c r="P119" i="3"/>
  <c r="P119" i="4" s="1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AO118" i="3"/>
  <c r="AO118" i="4" s="1"/>
  <c r="AN118" i="3"/>
  <c r="AN118" i="4" s="1"/>
  <c r="AM118" i="3"/>
  <c r="AM118" i="4" s="1"/>
  <c r="AL118" i="3"/>
  <c r="AL118" i="4" s="1"/>
  <c r="AK118" i="3"/>
  <c r="AK118" i="4" s="1"/>
  <c r="AJ118" i="3"/>
  <c r="AJ118" i="4" s="1"/>
  <c r="AI118" i="3"/>
  <c r="AI118" i="4" s="1"/>
  <c r="AH118" i="3"/>
  <c r="AH118" i="4" s="1"/>
  <c r="AG118" i="3"/>
  <c r="AG118" i="4" s="1"/>
  <c r="AF118" i="3"/>
  <c r="AF118" i="4" s="1"/>
  <c r="AE118" i="3"/>
  <c r="AE118" i="4" s="1"/>
  <c r="AD118" i="3"/>
  <c r="AD118" i="4" s="1"/>
  <c r="AC118" i="3"/>
  <c r="AC118" i="4" s="1"/>
  <c r="AB118" i="3"/>
  <c r="AB118" i="4" s="1"/>
  <c r="AA118" i="3"/>
  <c r="AA118" i="4" s="1"/>
  <c r="Z118" i="3"/>
  <c r="Z118" i="4" s="1"/>
  <c r="Y118" i="3"/>
  <c r="Y118" i="4" s="1"/>
  <c r="X118" i="3"/>
  <c r="X118" i="4" s="1"/>
  <c r="W118" i="3"/>
  <c r="V118" i="3"/>
  <c r="V118" i="4" s="1"/>
  <c r="U118" i="3"/>
  <c r="U118" i="4" s="1"/>
  <c r="T118" i="3"/>
  <c r="T118" i="4" s="1"/>
  <c r="S118" i="3"/>
  <c r="R118" i="3"/>
  <c r="Q118" i="3"/>
  <c r="Q118" i="4" s="1"/>
  <c r="P118" i="3"/>
  <c r="P118" i="4" s="1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AO117" i="3"/>
  <c r="AO117" i="4" s="1"/>
  <c r="AN117" i="3"/>
  <c r="AN117" i="4" s="1"/>
  <c r="AM117" i="3"/>
  <c r="AM117" i="4" s="1"/>
  <c r="AL117" i="3"/>
  <c r="AL117" i="4" s="1"/>
  <c r="AK117" i="3"/>
  <c r="AK117" i="4" s="1"/>
  <c r="AJ117" i="3"/>
  <c r="AJ117" i="4" s="1"/>
  <c r="AI117" i="3"/>
  <c r="AI117" i="4" s="1"/>
  <c r="AH117" i="3"/>
  <c r="AH117" i="4" s="1"/>
  <c r="AG117" i="3"/>
  <c r="AG117" i="4" s="1"/>
  <c r="AF117" i="3"/>
  <c r="AF117" i="4" s="1"/>
  <c r="AE117" i="3"/>
  <c r="AE117" i="4" s="1"/>
  <c r="AD117" i="3"/>
  <c r="AD117" i="4" s="1"/>
  <c r="AC117" i="3"/>
  <c r="AC117" i="4" s="1"/>
  <c r="AB117" i="3"/>
  <c r="AB117" i="4" s="1"/>
  <c r="AA117" i="3"/>
  <c r="AA117" i="4" s="1"/>
  <c r="Z117" i="3"/>
  <c r="Z117" i="4" s="1"/>
  <c r="Y117" i="3"/>
  <c r="Y117" i="4" s="1"/>
  <c r="X117" i="3"/>
  <c r="X117" i="4" s="1"/>
  <c r="W117" i="3"/>
  <c r="V117" i="3"/>
  <c r="V117" i="4" s="1"/>
  <c r="U117" i="3"/>
  <c r="U117" i="4" s="1"/>
  <c r="T117" i="3"/>
  <c r="T117" i="4" s="1"/>
  <c r="S117" i="3"/>
  <c r="R117" i="3"/>
  <c r="Q117" i="3"/>
  <c r="Q117" i="4" s="1"/>
  <c r="P117" i="3"/>
  <c r="P117" i="4" s="1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AO116" i="3"/>
  <c r="AO116" i="4" s="1"/>
  <c r="AN116" i="3"/>
  <c r="AN116" i="4" s="1"/>
  <c r="AM116" i="3"/>
  <c r="AM116" i="4" s="1"/>
  <c r="AL116" i="3"/>
  <c r="AL116" i="4" s="1"/>
  <c r="AK116" i="3"/>
  <c r="AK116" i="4" s="1"/>
  <c r="AJ116" i="3"/>
  <c r="AJ116" i="4" s="1"/>
  <c r="AI116" i="3"/>
  <c r="AI116" i="4" s="1"/>
  <c r="AH116" i="3"/>
  <c r="AH116" i="4" s="1"/>
  <c r="AG116" i="3"/>
  <c r="AG116" i="4" s="1"/>
  <c r="AF116" i="3"/>
  <c r="AF116" i="4" s="1"/>
  <c r="AE116" i="3"/>
  <c r="AE116" i="4" s="1"/>
  <c r="AD116" i="3"/>
  <c r="AD116" i="4" s="1"/>
  <c r="AC116" i="3"/>
  <c r="AC116" i="4" s="1"/>
  <c r="AB116" i="3"/>
  <c r="AB116" i="4" s="1"/>
  <c r="AA116" i="3"/>
  <c r="AA116" i="4" s="1"/>
  <c r="Z116" i="3"/>
  <c r="Z116" i="4" s="1"/>
  <c r="Y116" i="3"/>
  <c r="Y116" i="4" s="1"/>
  <c r="X116" i="3"/>
  <c r="X116" i="4" s="1"/>
  <c r="W116" i="3"/>
  <c r="V116" i="3"/>
  <c r="V116" i="4" s="1"/>
  <c r="U116" i="3"/>
  <c r="U116" i="4" s="1"/>
  <c r="T116" i="3"/>
  <c r="T116" i="4" s="1"/>
  <c r="S116" i="3"/>
  <c r="R116" i="3"/>
  <c r="Q116" i="3"/>
  <c r="Q116" i="4" s="1"/>
  <c r="P116" i="3"/>
  <c r="P116" i="4" s="1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AO115" i="3"/>
  <c r="AO115" i="4" s="1"/>
  <c r="AN115" i="3"/>
  <c r="AN115" i="4" s="1"/>
  <c r="AM115" i="3"/>
  <c r="AM115" i="4" s="1"/>
  <c r="AL115" i="3"/>
  <c r="AL115" i="4" s="1"/>
  <c r="AK115" i="3"/>
  <c r="AK115" i="4" s="1"/>
  <c r="AJ115" i="3"/>
  <c r="AJ115" i="4" s="1"/>
  <c r="AI115" i="3"/>
  <c r="AI115" i="4" s="1"/>
  <c r="AH115" i="3"/>
  <c r="AH115" i="4" s="1"/>
  <c r="AG115" i="3"/>
  <c r="AG115" i="4" s="1"/>
  <c r="AF115" i="3"/>
  <c r="AF115" i="4" s="1"/>
  <c r="AE115" i="3"/>
  <c r="AE115" i="4" s="1"/>
  <c r="AD115" i="3"/>
  <c r="AD115" i="4" s="1"/>
  <c r="AC115" i="3"/>
  <c r="AC115" i="4" s="1"/>
  <c r="AB115" i="3"/>
  <c r="AB115" i="4" s="1"/>
  <c r="AA115" i="3"/>
  <c r="AA115" i="4" s="1"/>
  <c r="Z115" i="3"/>
  <c r="Z115" i="4" s="1"/>
  <c r="Y115" i="3"/>
  <c r="Y115" i="4" s="1"/>
  <c r="X115" i="3"/>
  <c r="X115" i="4" s="1"/>
  <c r="W115" i="3"/>
  <c r="V115" i="3"/>
  <c r="V115" i="4" s="1"/>
  <c r="U115" i="3"/>
  <c r="U115" i="4" s="1"/>
  <c r="T115" i="3"/>
  <c r="T115" i="4" s="1"/>
  <c r="S115" i="3"/>
  <c r="R115" i="3"/>
  <c r="Q115" i="3"/>
  <c r="Q115" i="4" s="1"/>
  <c r="P115" i="3"/>
  <c r="P115" i="4" s="1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AO114" i="3"/>
  <c r="AO114" i="4" s="1"/>
  <c r="AN114" i="3"/>
  <c r="AN114" i="4" s="1"/>
  <c r="AM114" i="3"/>
  <c r="AM114" i="4" s="1"/>
  <c r="AL114" i="3"/>
  <c r="AL114" i="4" s="1"/>
  <c r="AK114" i="3"/>
  <c r="AK114" i="4" s="1"/>
  <c r="AJ114" i="3"/>
  <c r="AJ114" i="4" s="1"/>
  <c r="AI114" i="3"/>
  <c r="AI114" i="4" s="1"/>
  <c r="AH114" i="3"/>
  <c r="AH114" i="4" s="1"/>
  <c r="AG114" i="3"/>
  <c r="AG114" i="4" s="1"/>
  <c r="AF114" i="3"/>
  <c r="AF114" i="4" s="1"/>
  <c r="AE114" i="3"/>
  <c r="AE114" i="4" s="1"/>
  <c r="AD114" i="3"/>
  <c r="AD114" i="4" s="1"/>
  <c r="AC114" i="3"/>
  <c r="AC114" i="4" s="1"/>
  <c r="AB114" i="3"/>
  <c r="AB114" i="4" s="1"/>
  <c r="AA114" i="3"/>
  <c r="AA114" i="4" s="1"/>
  <c r="Z114" i="3"/>
  <c r="Z114" i="4" s="1"/>
  <c r="Y114" i="3"/>
  <c r="Y114" i="4" s="1"/>
  <c r="X114" i="3"/>
  <c r="X114" i="4" s="1"/>
  <c r="W114" i="3"/>
  <c r="V114" i="3"/>
  <c r="V114" i="4" s="1"/>
  <c r="U114" i="3"/>
  <c r="U114" i="4" s="1"/>
  <c r="T114" i="3"/>
  <c r="T114" i="4" s="1"/>
  <c r="S114" i="3"/>
  <c r="R114" i="3"/>
  <c r="Q114" i="3"/>
  <c r="Q114" i="4" s="1"/>
  <c r="P114" i="3"/>
  <c r="P114" i="4" s="1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AO113" i="3"/>
  <c r="AO113" i="4" s="1"/>
  <c r="AN113" i="3"/>
  <c r="AN113" i="4" s="1"/>
  <c r="AM113" i="3"/>
  <c r="AM113" i="4" s="1"/>
  <c r="AL113" i="3"/>
  <c r="AL113" i="4" s="1"/>
  <c r="AK113" i="3"/>
  <c r="AK113" i="4" s="1"/>
  <c r="AJ113" i="3"/>
  <c r="AJ113" i="4" s="1"/>
  <c r="AI113" i="3"/>
  <c r="AI113" i="4" s="1"/>
  <c r="AH113" i="3"/>
  <c r="AH113" i="4" s="1"/>
  <c r="AG113" i="3"/>
  <c r="AG113" i="4" s="1"/>
  <c r="AF113" i="3"/>
  <c r="AF113" i="4" s="1"/>
  <c r="AE113" i="3"/>
  <c r="AE113" i="4" s="1"/>
  <c r="AD113" i="3"/>
  <c r="AD113" i="4" s="1"/>
  <c r="AC113" i="3"/>
  <c r="AC113" i="4" s="1"/>
  <c r="AB113" i="3"/>
  <c r="AB113" i="4" s="1"/>
  <c r="AA113" i="3"/>
  <c r="AA113" i="4" s="1"/>
  <c r="Z113" i="3"/>
  <c r="Z113" i="4" s="1"/>
  <c r="Y113" i="3"/>
  <c r="Y113" i="4" s="1"/>
  <c r="X113" i="3"/>
  <c r="X113" i="4" s="1"/>
  <c r="W113" i="3"/>
  <c r="V113" i="3"/>
  <c r="V113" i="4" s="1"/>
  <c r="U113" i="3"/>
  <c r="U113" i="4" s="1"/>
  <c r="T113" i="3"/>
  <c r="T113" i="4" s="1"/>
  <c r="S113" i="3"/>
  <c r="R113" i="3"/>
  <c r="Q113" i="3"/>
  <c r="Q113" i="4" s="1"/>
  <c r="P113" i="3"/>
  <c r="P113" i="4" s="1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AO112" i="3"/>
  <c r="AO112" i="4" s="1"/>
  <c r="AN112" i="3"/>
  <c r="AN112" i="4" s="1"/>
  <c r="AM112" i="3"/>
  <c r="AM112" i="4" s="1"/>
  <c r="AL112" i="3"/>
  <c r="AL112" i="4" s="1"/>
  <c r="AK112" i="3"/>
  <c r="AK112" i="4" s="1"/>
  <c r="AJ112" i="3"/>
  <c r="AJ112" i="4" s="1"/>
  <c r="AI112" i="3"/>
  <c r="AI112" i="4" s="1"/>
  <c r="AH112" i="3"/>
  <c r="AH112" i="4" s="1"/>
  <c r="AG112" i="3"/>
  <c r="AG112" i="4" s="1"/>
  <c r="AF112" i="3"/>
  <c r="AF112" i="4" s="1"/>
  <c r="AE112" i="3"/>
  <c r="AE112" i="4" s="1"/>
  <c r="AD112" i="3"/>
  <c r="AD112" i="4" s="1"/>
  <c r="AC112" i="3"/>
  <c r="AC112" i="4" s="1"/>
  <c r="AB112" i="3"/>
  <c r="AB112" i="4" s="1"/>
  <c r="AA112" i="3"/>
  <c r="AA112" i="4" s="1"/>
  <c r="Z112" i="3"/>
  <c r="Z112" i="4" s="1"/>
  <c r="Y112" i="3"/>
  <c r="Y112" i="4" s="1"/>
  <c r="X112" i="3"/>
  <c r="X112" i="4" s="1"/>
  <c r="W112" i="3"/>
  <c r="V112" i="3"/>
  <c r="V112" i="4" s="1"/>
  <c r="U112" i="3"/>
  <c r="U112" i="4" s="1"/>
  <c r="T112" i="3"/>
  <c r="T112" i="4" s="1"/>
  <c r="S112" i="3"/>
  <c r="R112" i="3"/>
  <c r="Q112" i="3"/>
  <c r="Q112" i="4" s="1"/>
  <c r="P112" i="3"/>
  <c r="P112" i="4" s="1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AO111" i="3"/>
  <c r="AO111" i="4" s="1"/>
  <c r="AN111" i="3"/>
  <c r="AN111" i="4" s="1"/>
  <c r="AM111" i="3"/>
  <c r="AM111" i="4" s="1"/>
  <c r="AL111" i="3"/>
  <c r="AL111" i="4" s="1"/>
  <c r="AK111" i="3"/>
  <c r="AK111" i="4" s="1"/>
  <c r="AJ111" i="3"/>
  <c r="AJ111" i="4" s="1"/>
  <c r="AI111" i="3"/>
  <c r="AI111" i="4" s="1"/>
  <c r="AH111" i="3"/>
  <c r="AH111" i="4" s="1"/>
  <c r="AG111" i="3"/>
  <c r="AG111" i="4" s="1"/>
  <c r="AF111" i="3"/>
  <c r="AF111" i="4" s="1"/>
  <c r="AE111" i="3"/>
  <c r="AE111" i="4" s="1"/>
  <c r="AD111" i="3"/>
  <c r="AD111" i="4" s="1"/>
  <c r="AC111" i="3"/>
  <c r="AC111" i="4" s="1"/>
  <c r="AB111" i="3"/>
  <c r="AB111" i="4" s="1"/>
  <c r="AA111" i="3"/>
  <c r="AA111" i="4" s="1"/>
  <c r="Z111" i="3"/>
  <c r="Z111" i="4" s="1"/>
  <c r="Y111" i="3"/>
  <c r="Y111" i="4" s="1"/>
  <c r="X111" i="3"/>
  <c r="X111" i="4" s="1"/>
  <c r="W111" i="3"/>
  <c r="V111" i="3"/>
  <c r="V111" i="4" s="1"/>
  <c r="U111" i="3"/>
  <c r="U111" i="4" s="1"/>
  <c r="T111" i="3"/>
  <c r="T111" i="4" s="1"/>
  <c r="S111" i="3"/>
  <c r="R111" i="3"/>
  <c r="Q111" i="3"/>
  <c r="Q111" i="4" s="1"/>
  <c r="P111" i="3"/>
  <c r="P111" i="4" s="1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AO110" i="3"/>
  <c r="AO110" i="4" s="1"/>
  <c r="AN110" i="3"/>
  <c r="AN110" i="4" s="1"/>
  <c r="AM110" i="3"/>
  <c r="AM110" i="4" s="1"/>
  <c r="AL110" i="3"/>
  <c r="AL110" i="4" s="1"/>
  <c r="AK110" i="3"/>
  <c r="AK110" i="4" s="1"/>
  <c r="AJ110" i="3"/>
  <c r="AJ110" i="4" s="1"/>
  <c r="AI110" i="3"/>
  <c r="AI110" i="4" s="1"/>
  <c r="AH110" i="3"/>
  <c r="AH110" i="4" s="1"/>
  <c r="AG110" i="3"/>
  <c r="AG110" i="4" s="1"/>
  <c r="AF110" i="3"/>
  <c r="AF110" i="4" s="1"/>
  <c r="AE110" i="3"/>
  <c r="AE110" i="4" s="1"/>
  <c r="AD110" i="3"/>
  <c r="AD110" i="4" s="1"/>
  <c r="AC110" i="3"/>
  <c r="AC110" i="4" s="1"/>
  <c r="AB110" i="3"/>
  <c r="AB110" i="4" s="1"/>
  <c r="AA110" i="3"/>
  <c r="AA110" i="4" s="1"/>
  <c r="Z110" i="3"/>
  <c r="Z110" i="4" s="1"/>
  <c r="Y110" i="3"/>
  <c r="Y110" i="4" s="1"/>
  <c r="X110" i="3"/>
  <c r="X110" i="4" s="1"/>
  <c r="W110" i="3"/>
  <c r="V110" i="3"/>
  <c r="V110" i="4" s="1"/>
  <c r="U110" i="3"/>
  <c r="U110" i="4" s="1"/>
  <c r="T110" i="3"/>
  <c r="T110" i="4" s="1"/>
  <c r="S110" i="3"/>
  <c r="R110" i="3"/>
  <c r="Q110" i="3"/>
  <c r="Q110" i="4" s="1"/>
  <c r="P110" i="3"/>
  <c r="P110" i="4" s="1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AO109" i="3"/>
  <c r="AO109" i="4" s="1"/>
  <c r="AN109" i="3"/>
  <c r="AN109" i="4" s="1"/>
  <c r="AM109" i="3"/>
  <c r="AM109" i="4" s="1"/>
  <c r="AL109" i="3"/>
  <c r="AL109" i="4" s="1"/>
  <c r="AK109" i="3"/>
  <c r="AK109" i="4" s="1"/>
  <c r="AJ109" i="3"/>
  <c r="AJ109" i="4" s="1"/>
  <c r="AI109" i="3"/>
  <c r="AI109" i="4" s="1"/>
  <c r="AH109" i="3"/>
  <c r="AH109" i="4" s="1"/>
  <c r="AG109" i="3"/>
  <c r="AG109" i="4" s="1"/>
  <c r="AF109" i="3"/>
  <c r="AF109" i="4" s="1"/>
  <c r="AE109" i="3"/>
  <c r="AE109" i="4" s="1"/>
  <c r="AD109" i="3"/>
  <c r="AD109" i="4" s="1"/>
  <c r="AC109" i="3"/>
  <c r="AC109" i="4" s="1"/>
  <c r="AB109" i="3"/>
  <c r="AB109" i="4" s="1"/>
  <c r="AA109" i="3"/>
  <c r="AA109" i="4" s="1"/>
  <c r="Z109" i="3"/>
  <c r="Z109" i="4" s="1"/>
  <c r="Y109" i="3"/>
  <c r="Y109" i="4" s="1"/>
  <c r="X109" i="3"/>
  <c r="X109" i="4" s="1"/>
  <c r="W109" i="3"/>
  <c r="V109" i="3"/>
  <c r="V109" i="4" s="1"/>
  <c r="U109" i="3"/>
  <c r="U109" i="4" s="1"/>
  <c r="T109" i="3"/>
  <c r="T109" i="4" s="1"/>
  <c r="S109" i="3"/>
  <c r="R109" i="3"/>
  <c r="Q109" i="3"/>
  <c r="Q109" i="4" s="1"/>
  <c r="P109" i="3"/>
  <c r="P109" i="4" s="1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AO108" i="3"/>
  <c r="AO108" i="4" s="1"/>
  <c r="AN108" i="3"/>
  <c r="AN108" i="4" s="1"/>
  <c r="AM108" i="3"/>
  <c r="AM108" i="4" s="1"/>
  <c r="AL108" i="3"/>
  <c r="AL108" i="4" s="1"/>
  <c r="AK108" i="3"/>
  <c r="AK108" i="4" s="1"/>
  <c r="AJ108" i="3"/>
  <c r="AJ108" i="4" s="1"/>
  <c r="AI108" i="3"/>
  <c r="AI108" i="4" s="1"/>
  <c r="AH108" i="3"/>
  <c r="AH108" i="4" s="1"/>
  <c r="AG108" i="3"/>
  <c r="AG108" i="4" s="1"/>
  <c r="AF108" i="3"/>
  <c r="AF108" i="4" s="1"/>
  <c r="AE108" i="3"/>
  <c r="AE108" i="4" s="1"/>
  <c r="AD108" i="3"/>
  <c r="AD108" i="4" s="1"/>
  <c r="AC108" i="3"/>
  <c r="AC108" i="4" s="1"/>
  <c r="AB108" i="3"/>
  <c r="AB108" i="4" s="1"/>
  <c r="AA108" i="3"/>
  <c r="AA108" i="4" s="1"/>
  <c r="Z108" i="3"/>
  <c r="Z108" i="4" s="1"/>
  <c r="Y108" i="3"/>
  <c r="Y108" i="4" s="1"/>
  <c r="X108" i="3"/>
  <c r="X108" i="4" s="1"/>
  <c r="W108" i="3"/>
  <c r="V108" i="3"/>
  <c r="V108" i="4" s="1"/>
  <c r="U108" i="3"/>
  <c r="U108" i="4" s="1"/>
  <c r="T108" i="3"/>
  <c r="T108" i="4" s="1"/>
  <c r="S108" i="3"/>
  <c r="R108" i="3"/>
  <c r="Q108" i="3"/>
  <c r="Q108" i="4" s="1"/>
  <c r="P108" i="3"/>
  <c r="P108" i="4" s="1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AO107" i="3"/>
  <c r="AO107" i="4" s="1"/>
  <c r="AN107" i="3"/>
  <c r="AN107" i="4" s="1"/>
  <c r="AM107" i="3"/>
  <c r="AM107" i="4" s="1"/>
  <c r="AL107" i="3"/>
  <c r="AL107" i="4" s="1"/>
  <c r="AK107" i="3"/>
  <c r="AK107" i="4" s="1"/>
  <c r="AJ107" i="3"/>
  <c r="AJ107" i="4" s="1"/>
  <c r="AI107" i="3"/>
  <c r="AI107" i="4" s="1"/>
  <c r="AH107" i="3"/>
  <c r="AH107" i="4" s="1"/>
  <c r="AG107" i="3"/>
  <c r="AG107" i="4" s="1"/>
  <c r="AF107" i="3"/>
  <c r="AF107" i="4" s="1"/>
  <c r="AE107" i="3"/>
  <c r="AE107" i="4" s="1"/>
  <c r="AD107" i="3"/>
  <c r="AD107" i="4" s="1"/>
  <c r="AC107" i="3"/>
  <c r="AC107" i="4" s="1"/>
  <c r="AB107" i="3"/>
  <c r="AB107" i="4" s="1"/>
  <c r="AA107" i="3"/>
  <c r="AA107" i="4" s="1"/>
  <c r="Z107" i="3"/>
  <c r="Z107" i="4" s="1"/>
  <c r="Y107" i="3"/>
  <c r="Y107" i="4" s="1"/>
  <c r="X107" i="3"/>
  <c r="X107" i="4" s="1"/>
  <c r="W107" i="3"/>
  <c r="V107" i="3"/>
  <c r="V107" i="4" s="1"/>
  <c r="U107" i="3"/>
  <c r="U107" i="4" s="1"/>
  <c r="T107" i="3"/>
  <c r="T107" i="4" s="1"/>
  <c r="S107" i="3"/>
  <c r="R107" i="3"/>
  <c r="Q107" i="3"/>
  <c r="Q107" i="4" s="1"/>
  <c r="P107" i="3"/>
  <c r="P107" i="4" s="1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AO106" i="3"/>
  <c r="AO106" i="4" s="1"/>
  <c r="AN106" i="3"/>
  <c r="AN106" i="4" s="1"/>
  <c r="AM106" i="3"/>
  <c r="AM106" i="4" s="1"/>
  <c r="AL106" i="3"/>
  <c r="AL106" i="4" s="1"/>
  <c r="AK106" i="3"/>
  <c r="AK106" i="4" s="1"/>
  <c r="AJ106" i="3"/>
  <c r="AJ106" i="4" s="1"/>
  <c r="AI106" i="3"/>
  <c r="AI106" i="4" s="1"/>
  <c r="AH106" i="3"/>
  <c r="AH106" i="4" s="1"/>
  <c r="AG106" i="3"/>
  <c r="AG106" i="4" s="1"/>
  <c r="AF106" i="3"/>
  <c r="AF106" i="4" s="1"/>
  <c r="AE106" i="3"/>
  <c r="AE106" i="4" s="1"/>
  <c r="AD106" i="3"/>
  <c r="AD106" i="4" s="1"/>
  <c r="AC106" i="3"/>
  <c r="AC106" i="4" s="1"/>
  <c r="AB106" i="3"/>
  <c r="AB106" i="4" s="1"/>
  <c r="AA106" i="3"/>
  <c r="AA106" i="4" s="1"/>
  <c r="Z106" i="3"/>
  <c r="Z106" i="4" s="1"/>
  <c r="Y106" i="3"/>
  <c r="Y106" i="4" s="1"/>
  <c r="X106" i="3"/>
  <c r="X106" i="4" s="1"/>
  <c r="W106" i="3"/>
  <c r="V106" i="3"/>
  <c r="V106" i="4" s="1"/>
  <c r="U106" i="3"/>
  <c r="U106" i="4" s="1"/>
  <c r="T106" i="3"/>
  <c r="T106" i="4" s="1"/>
  <c r="S106" i="3"/>
  <c r="R106" i="3"/>
  <c r="Q106" i="3"/>
  <c r="Q106" i="4" s="1"/>
  <c r="P106" i="3"/>
  <c r="P106" i="4" s="1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AO105" i="3"/>
  <c r="AO105" i="4" s="1"/>
  <c r="AN105" i="3"/>
  <c r="AN105" i="4" s="1"/>
  <c r="AM105" i="3"/>
  <c r="AM105" i="4" s="1"/>
  <c r="AL105" i="3"/>
  <c r="AL105" i="4" s="1"/>
  <c r="AK105" i="3"/>
  <c r="AK105" i="4" s="1"/>
  <c r="AJ105" i="3"/>
  <c r="AJ105" i="4" s="1"/>
  <c r="AI105" i="3"/>
  <c r="AI105" i="4" s="1"/>
  <c r="AH105" i="3"/>
  <c r="AH105" i="4" s="1"/>
  <c r="AG105" i="3"/>
  <c r="AG105" i="4" s="1"/>
  <c r="AF105" i="3"/>
  <c r="AF105" i="4" s="1"/>
  <c r="AE105" i="3"/>
  <c r="AE105" i="4" s="1"/>
  <c r="AD105" i="3"/>
  <c r="AD105" i="4" s="1"/>
  <c r="AC105" i="3"/>
  <c r="AC105" i="4" s="1"/>
  <c r="AB105" i="3"/>
  <c r="AB105" i="4" s="1"/>
  <c r="AA105" i="3"/>
  <c r="AA105" i="4" s="1"/>
  <c r="Z105" i="3"/>
  <c r="Z105" i="4" s="1"/>
  <c r="Y105" i="3"/>
  <c r="Y105" i="4" s="1"/>
  <c r="X105" i="3"/>
  <c r="X105" i="4" s="1"/>
  <c r="W105" i="3"/>
  <c r="V105" i="3"/>
  <c r="V105" i="4" s="1"/>
  <c r="U105" i="3"/>
  <c r="U105" i="4" s="1"/>
  <c r="T105" i="3"/>
  <c r="T105" i="4" s="1"/>
  <c r="S105" i="3"/>
  <c r="R105" i="3"/>
  <c r="Q105" i="3"/>
  <c r="Q105" i="4" s="1"/>
  <c r="P105" i="3"/>
  <c r="P105" i="4" s="1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AO104" i="3"/>
  <c r="AO104" i="4" s="1"/>
  <c r="AN104" i="3"/>
  <c r="AN104" i="4" s="1"/>
  <c r="AM104" i="3"/>
  <c r="AM104" i="4" s="1"/>
  <c r="AL104" i="3"/>
  <c r="AL104" i="4" s="1"/>
  <c r="AK104" i="3"/>
  <c r="AK104" i="4" s="1"/>
  <c r="AJ104" i="3"/>
  <c r="AJ104" i="4" s="1"/>
  <c r="AI104" i="3"/>
  <c r="AI104" i="4" s="1"/>
  <c r="AH104" i="3"/>
  <c r="AH104" i="4" s="1"/>
  <c r="AG104" i="3"/>
  <c r="AG104" i="4" s="1"/>
  <c r="AF104" i="3"/>
  <c r="AF104" i="4" s="1"/>
  <c r="AE104" i="3"/>
  <c r="AE104" i="4" s="1"/>
  <c r="AD104" i="3"/>
  <c r="AD104" i="4" s="1"/>
  <c r="AC104" i="3"/>
  <c r="AC104" i="4" s="1"/>
  <c r="AB104" i="3"/>
  <c r="AB104" i="4" s="1"/>
  <c r="AA104" i="3"/>
  <c r="AA104" i="4" s="1"/>
  <c r="Z104" i="3"/>
  <c r="Z104" i="4" s="1"/>
  <c r="Y104" i="3"/>
  <c r="Y104" i="4" s="1"/>
  <c r="X104" i="3"/>
  <c r="X104" i="4" s="1"/>
  <c r="W104" i="3"/>
  <c r="V104" i="3"/>
  <c r="V104" i="4" s="1"/>
  <c r="U104" i="3"/>
  <c r="U104" i="4" s="1"/>
  <c r="T104" i="3"/>
  <c r="T104" i="4" s="1"/>
  <c r="S104" i="3"/>
  <c r="R104" i="3"/>
  <c r="Q104" i="3"/>
  <c r="Q104" i="4" s="1"/>
  <c r="P104" i="3"/>
  <c r="P104" i="4" s="1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AO103" i="3"/>
  <c r="AO103" i="4" s="1"/>
  <c r="AN103" i="3"/>
  <c r="AN103" i="4" s="1"/>
  <c r="AM103" i="3"/>
  <c r="AM103" i="4" s="1"/>
  <c r="AL103" i="3"/>
  <c r="AL103" i="4" s="1"/>
  <c r="AK103" i="3"/>
  <c r="AK103" i="4" s="1"/>
  <c r="AJ103" i="3"/>
  <c r="AJ103" i="4" s="1"/>
  <c r="AI103" i="3"/>
  <c r="AI103" i="4" s="1"/>
  <c r="AH103" i="3"/>
  <c r="AH103" i="4" s="1"/>
  <c r="AG103" i="3"/>
  <c r="AG103" i="4" s="1"/>
  <c r="AF103" i="3"/>
  <c r="AF103" i="4" s="1"/>
  <c r="AE103" i="3"/>
  <c r="AE103" i="4" s="1"/>
  <c r="AD103" i="3"/>
  <c r="AD103" i="4" s="1"/>
  <c r="AC103" i="3"/>
  <c r="AC103" i="4" s="1"/>
  <c r="AB103" i="3"/>
  <c r="AB103" i="4" s="1"/>
  <c r="AA103" i="3"/>
  <c r="AA103" i="4" s="1"/>
  <c r="Z103" i="3"/>
  <c r="Z103" i="4" s="1"/>
  <c r="Y103" i="3"/>
  <c r="Y103" i="4" s="1"/>
  <c r="X103" i="3"/>
  <c r="X103" i="4" s="1"/>
  <c r="W103" i="3"/>
  <c r="V103" i="3"/>
  <c r="V103" i="4" s="1"/>
  <c r="U103" i="3"/>
  <c r="U103" i="4" s="1"/>
  <c r="T103" i="3"/>
  <c r="T103" i="4" s="1"/>
  <c r="S103" i="3"/>
  <c r="R103" i="3"/>
  <c r="Q103" i="3"/>
  <c r="Q103" i="4" s="1"/>
  <c r="P103" i="3"/>
  <c r="P103" i="4" s="1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AO102" i="3"/>
  <c r="AO102" i="4" s="1"/>
  <c r="AN102" i="3"/>
  <c r="AN102" i="4" s="1"/>
  <c r="AM102" i="3"/>
  <c r="AM102" i="4" s="1"/>
  <c r="AL102" i="3"/>
  <c r="AL102" i="4" s="1"/>
  <c r="AK102" i="3"/>
  <c r="AK102" i="4" s="1"/>
  <c r="AJ102" i="3"/>
  <c r="AJ102" i="4" s="1"/>
  <c r="AI102" i="3"/>
  <c r="AI102" i="4" s="1"/>
  <c r="AH102" i="3"/>
  <c r="AH102" i="4" s="1"/>
  <c r="AG102" i="3"/>
  <c r="AG102" i="4" s="1"/>
  <c r="AF102" i="3"/>
  <c r="AF102" i="4" s="1"/>
  <c r="AE102" i="3"/>
  <c r="AE102" i="4" s="1"/>
  <c r="AD102" i="3"/>
  <c r="AD102" i="4" s="1"/>
  <c r="AC102" i="3"/>
  <c r="AC102" i="4" s="1"/>
  <c r="AB102" i="3"/>
  <c r="AB102" i="4" s="1"/>
  <c r="AA102" i="3"/>
  <c r="AA102" i="4" s="1"/>
  <c r="Z102" i="3"/>
  <c r="Z102" i="4" s="1"/>
  <c r="Y102" i="3"/>
  <c r="Y102" i="4" s="1"/>
  <c r="X102" i="3"/>
  <c r="X102" i="4" s="1"/>
  <c r="W102" i="3"/>
  <c r="V102" i="3"/>
  <c r="V102" i="4" s="1"/>
  <c r="U102" i="3"/>
  <c r="U102" i="4" s="1"/>
  <c r="T102" i="3"/>
  <c r="T102" i="4" s="1"/>
  <c r="S102" i="3"/>
  <c r="R102" i="3"/>
  <c r="Q102" i="3"/>
  <c r="Q102" i="4" s="1"/>
  <c r="P102" i="3"/>
  <c r="P102" i="4" s="1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AO101" i="3"/>
  <c r="AO101" i="4" s="1"/>
  <c r="AN101" i="3"/>
  <c r="AN101" i="4" s="1"/>
  <c r="AM101" i="3"/>
  <c r="AM101" i="4" s="1"/>
  <c r="AL101" i="3"/>
  <c r="AL101" i="4" s="1"/>
  <c r="AK101" i="3"/>
  <c r="AK101" i="4" s="1"/>
  <c r="AJ101" i="3"/>
  <c r="AJ101" i="4" s="1"/>
  <c r="AI101" i="3"/>
  <c r="AI101" i="4" s="1"/>
  <c r="AH101" i="3"/>
  <c r="AH101" i="4" s="1"/>
  <c r="AG101" i="3"/>
  <c r="AG101" i="4" s="1"/>
  <c r="AF101" i="3"/>
  <c r="AF101" i="4" s="1"/>
  <c r="AE101" i="3"/>
  <c r="AE101" i="4" s="1"/>
  <c r="AD101" i="3"/>
  <c r="AD101" i="4" s="1"/>
  <c r="AC101" i="3"/>
  <c r="AC101" i="4" s="1"/>
  <c r="AB101" i="3"/>
  <c r="AB101" i="4" s="1"/>
  <c r="AA101" i="3"/>
  <c r="AA101" i="4" s="1"/>
  <c r="Z101" i="3"/>
  <c r="Z101" i="4" s="1"/>
  <c r="Y101" i="3"/>
  <c r="Y101" i="4" s="1"/>
  <c r="X101" i="3"/>
  <c r="X101" i="4" s="1"/>
  <c r="W101" i="3"/>
  <c r="V101" i="3"/>
  <c r="V101" i="4" s="1"/>
  <c r="U101" i="3"/>
  <c r="U101" i="4" s="1"/>
  <c r="T101" i="3"/>
  <c r="T101" i="4" s="1"/>
  <c r="S101" i="3"/>
  <c r="R101" i="3"/>
  <c r="Q101" i="3"/>
  <c r="Q101" i="4" s="1"/>
  <c r="P101" i="3"/>
  <c r="P101" i="4" s="1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AO100" i="3"/>
  <c r="AO100" i="4" s="1"/>
  <c r="AN100" i="3"/>
  <c r="AN100" i="4" s="1"/>
  <c r="AM100" i="3"/>
  <c r="AM100" i="4" s="1"/>
  <c r="AL100" i="3"/>
  <c r="AL100" i="4" s="1"/>
  <c r="AK100" i="3"/>
  <c r="AK100" i="4" s="1"/>
  <c r="AJ100" i="3"/>
  <c r="AJ100" i="4" s="1"/>
  <c r="AI100" i="3"/>
  <c r="AI100" i="4" s="1"/>
  <c r="AH100" i="3"/>
  <c r="AH100" i="4" s="1"/>
  <c r="AG100" i="3"/>
  <c r="AG100" i="4" s="1"/>
  <c r="AF100" i="3"/>
  <c r="AF100" i="4" s="1"/>
  <c r="AE100" i="3"/>
  <c r="AE100" i="4" s="1"/>
  <c r="AD100" i="3"/>
  <c r="AD100" i="4" s="1"/>
  <c r="AC100" i="3"/>
  <c r="AC100" i="4" s="1"/>
  <c r="AB100" i="3"/>
  <c r="AB100" i="4" s="1"/>
  <c r="AA100" i="3"/>
  <c r="AA100" i="4" s="1"/>
  <c r="Z100" i="3"/>
  <c r="Z100" i="4" s="1"/>
  <c r="Y100" i="3"/>
  <c r="Y100" i="4" s="1"/>
  <c r="X100" i="3"/>
  <c r="X100" i="4" s="1"/>
  <c r="W100" i="3"/>
  <c r="V100" i="3"/>
  <c r="V100" i="4" s="1"/>
  <c r="U100" i="3"/>
  <c r="U100" i="4" s="1"/>
  <c r="T100" i="3"/>
  <c r="T100" i="4" s="1"/>
  <c r="S100" i="3"/>
  <c r="R100" i="3"/>
  <c r="Q100" i="3"/>
  <c r="Q100" i="4" s="1"/>
  <c r="P100" i="3"/>
  <c r="P100" i="4" s="1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AO99" i="3"/>
  <c r="AO99" i="4" s="1"/>
  <c r="AN99" i="3"/>
  <c r="AN99" i="4" s="1"/>
  <c r="AM99" i="3"/>
  <c r="AM99" i="4" s="1"/>
  <c r="AL99" i="3"/>
  <c r="AL99" i="4" s="1"/>
  <c r="AK99" i="3"/>
  <c r="AK99" i="4" s="1"/>
  <c r="AJ99" i="3"/>
  <c r="AJ99" i="4" s="1"/>
  <c r="AI99" i="3"/>
  <c r="AI99" i="4" s="1"/>
  <c r="AH99" i="3"/>
  <c r="AH99" i="4" s="1"/>
  <c r="AG99" i="3"/>
  <c r="AG99" i="4" s="1"/>
  <c r="AF99" i="3"/>
  <c r="AF99" i="4" s="1"/>
  <c r="AE99" i="3"/>
  <c r="AE99" i="4" s="1"/>
  <c r="AD99" i="3"/>
  <c r="AD99" i="4" s="1"/>
  <c r="AC99" i="3"/>
  <c r="AC99" i="4" s="1"/>
  <c r="AB99" i="3"/>
  <c r="AB99" i="4" s="1"/>
  <c r="AA99" i="3"/>
  <c r="AA99" i="4" s="1"/>
  <c r="Z99" i="3"/>
  <c r="Z99" i="4" s="1"/>
  <c r="Y99" i="3"/>
  <c r="Y99" i="4" s="1"/>
  <c r="X99" i="3"/>
  <c r="X99" i="4" s="1"/>
  <c r="W99" i="3"/>
  <c r="V99" i="3"/>
  <c r="V99" i="4" s="1"/>
  <c r="U99" i="3"/>
  <c r="U99" i="4" s="1"/>
  <c r="T99" i="3"/>
  <c r="T99" i="4" s="1"/>
  <c r="S99" i="3"/>
  <c r="R99" i="3"/>
  <c r="Q99" i="3"/>
  <c r="Q99" i="4" s="1"/>
  <c r="P99" i="3"/>
  <c r="P99" i="4" s="1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AO98" i="3"/>
  <c r="AO98" i="4" s="1"/>
  <c r="AN98" i="3"/>
  <c r="AN98" i="4" s="1"/>
  <c r="AM98" i="3"/>
  <c r="AM98" i="4" s="1"/>
  <c r="AL98" i="3"/>
  <c r="AL98" i="4" s="1"/>
  <c r="AK98" i="3"/>
  <c r="AK98" i="4" s="1"/>
  <c r="AJ98" i="3"/>
  <c r="AJ98" i="4" s="1"/>
  <c r="AI98" i="3"/>
  <c r="AI98" i="4" s="1"/>
  <c r="AH98" i="3"/>
  <c r="AH98" i="4" s="1"/>
  <c r="AG98" i="3"/>
  <c r="AG98" i="4" s="1"/>
  <c r="AF98" i="3"/>
  <c r="AF98" i="4" s="1"/>
  <c r="AE98" i="3"/>
  <c r="AE98" i="4" s="1"/>
  <c r="AD98" i="3"/>
  <c r="AD98" i="4" s="1"/>
  <c r="AC98" i="3"/>
  <c r="AC98" i="4" s="1"/>
  <c r="AB98" i="3"/>
  <c r="AB98" i="4" s="1"/>
  <c r="AA98" i="3"/>
  <c r="AA98" i="4" s="1"/>
  <c r="Z98" i="3"/>
  <c r="Z98" i="4" s="1"/>
  <c r="Y98" i="3"/>
  <c r="Y98" i="4" s="1"/>
  <c r="X98" i="3"/>
  <c r="X98" i="4" s="1"/>
  <c r="W98" i="3"/>
  <c r="V98" i="3"/>
  <c r="V98" i="4" s="1"/>
  <c r="U98" i="3"/>
  <c r="U98" i="4" s="1"/>
  <c r="T98" i="3"/>
  <c r="T98" i="4" s="1"/>
  <c r="S98" i="3"/>
  <c r="R98" i="3"/>
  <c r="Q98" i="3"/>
  <c r="Q98" i="4" s="1"/>
  <c r="P98" i="3"/>
  <c r="P98" i="4" s="1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AO97" i="3"/>
  <c r="AO97" i="4" s="1"/>
  <c r="AN97" i="3"/>
  <c r="AN97" i="4" s="1"/>
  <c r="AM97" i="3"/>
  <c r="AM97" i="4" s="1"/>
  <c r="AL97" i="3"/>
  <c r="AL97" i="4" s="1"/>
  <c r="AK97" i="3"/>
  <c r="AK97" i="4" s="1"/>
  <c r="AJ97" i="3"/>
  <c r="AJ97" i="4" s="1"/>
  <c r="AI97" i="3"/>
  <c r="AI97" i="4" s="1"/>
  <c r="AH97" i="3"/>
  <c r="AH97" i="4" s="1"/>
  <c r="AG97" i="3"/>
  <c r="AG97" i="4" s="1"/>
  <c r="AF97" i="3"/>
  <c r="AF97" i="4" s="1"/>
  <c r="AE97" i="3"/>
  <c r="AE97" i="4" s="1"/>
  <c r="AD97" i="3"/>
  <c r="AD97" i="4" s="1"/>
  <c r="AC97" i="3"/>
  <c r="AC97" i="4" s="1"/>
  <c r="AB97" i="3"/>
  <c r="AB97" i="4" s="1"/>
  <c r="AA97" i="3"/>
  <c r="AA97" i="4" s="1"/>
  <c r="Z97" i="3"/>
  <c r="Z97" i="4" s="1"/>
  <c r="Y97" i="3"/>
  <c r="Y97" i="4" s="1"/>
  <c r="X97" i="3"/>
  <c r="X97" i="4" s="1"/>
  <c r="W97" i="3"/>
  <c r="V97" i="3"/>
  <c r="V97" i="4" s="1"/>
  <c r="U97" i="3"/>
  <c r="U97" i="4" s="1"/>
  <c r="T97" i="3"/>
  <c r="T97" i="4" s="1"/>
  <c r="S97" i="3"/>
  <c r="R97" i="3"/>
  <c r="Q97" i="3"/>
  <c r="Q97" i="4" s="1"/>
  <c r="P97" i="3"/>
  <c r="P97" i="4" s="1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AO96" i="3"/>
  <c r="AO96" i="4" s="1"/>
  <c r="AN96" i="3"/>
  <c r="AN96" i="4" s="1"/>
  <c r="AM96" i="3"/>
  <c r="AM96" i="4" s="1"/>
  <c r="AL96" i="3"/>
  <c r="AL96" i="4" s="1"/>
  <c r="AK96" i="3"/>
  <c r="AK96" i="4" s="1"/>
  <c r="AJ96" i="3"/>
  <c r="AJ96" i="4" s="1"/>
  <c r="AI96" i="3"/>
  <c r="AI96" i="4" s="1"/>
  <c r="AH96" i="3"/>
  <c r="AH96" i="4" s="1"/>
  <c r="AG96" i="3"/>
  <c r="AG96" i="4" s="1"/>
  <c r="AF96" i="3"/>
  <c r="AF96" i="4" s="1"/>
  <c r="AE96" i="3"/>
  <c r="AE96" i="4" s="1"/>
  <c r="AD96" i="3"/>
  <c r="AD96" i="4" s="1"/>
  <c r="AC96" i="3"/>
  <c r="AC96" i="4" s="1"/>
  <c r="AB96" i="3"/>
  <c r="AB96" i="4" s="1"/>
  <c r="AA96" i="3"/>
  <c r="AA96" i="4" s="1"/>
  <c r="Z96" i="3"/>
  <c r="Z96" i="4" s="1"/>
  <c r="Y96" i="3"/>
  <c r="Y96" i="4" s="1"/>
  <c r="X96" i="3"/>
  <c r="X96" i="4" s="1"/>
  <c r="W96" i="3"/>
  <c r="V96" i="3"/>
  <c r="V96" i="4" s="1"/>
  <c r="U96" i="3"/>
  <c r="U96" i="4" s="1"/>
  <c r="T96" i="3"/>
  <c r="T96" i="4" s="1"/>
  <c r="S96" i="3"/>
  <c r="R96" i="3"/>
  <c r="Q96" i="3"/>
  <c r="Q96" i="4" s="1"/>
  <c r="P96" i="3"/>
  <c r="P96" i="4" s="1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AO95" i="3"/>
  <c r="AO95" i="4" s="1"/>
  <c r="AN95" i="3"/>
  <c r="AN95" i="4" s="1"/>
  <c r="AM95" i="3"/>
  <c r="AM95" i="4" s="1"/>
  <c r="AL95" i="3"/>
  <c r="AL95" i="4" s="1"/>
  <c r="AK95" i="3"/>
  <c r="AK95" i="4" s="1"/>
  <c r="AJ95" i="3"/>
  <c r="AJ95" i="4" s="1"/>
  <c r="AI95" i="3"/>
  <c r="AI95" i="4" s="1"/>
  <c r="AH95" i="3"/>
  <c r="AH95" i="4" s="1"/>
  <c r="AG95" i="3"/>
  <c r="AG95" i="4" s="1"/>
  <c r="AF95" i="3"/>
  <c r="AF95" i="4" s="1"/>
  <c r="AE95" i="3"/>
  <c r="AE95" i="4" s="1"/>
  <c r="AD95" i="3"/>
  <c r="AD95" i="4" s="1"/>
  <c r="AC95" i="3"/>
  <c r="AC95" i="4" s="1"/>
  <c r="AB95" i="3"/>
  <c r="AB95" i="4" s="1"/>
  <c r="AA95" i="3"/>
  <c r="AA95" i="4" s="1"/>
  <c r="Z95" i="3"/>
  <c r="Z95" i="4" s="1"/>
  <c r="Y95" i="3"/>
  <c r="Y95" i="4" s="1"/>
  <c r="X95" i="3"/>
  <c r="X95" i="4" s="1"/>
  <c r="W95" i="3"/>
  <c r="V95" i="3"/>
  <c r="V95" i="4" s="1"/>
  <c r="U95" i="3"/>
  <c r="U95" i="4" s="1"/>
  <c r="T95" i="3"/>
  <c r="T95" i="4" s="1"/>
  <c r="S95" i="3"/>
  <c r="R95" i="3"/>
  <c r="Q95" i="3"/>
  <c r="Q95" i="4" s="1"/>
  <c r="P95" i="3"/>
  <c r="P95" i="4" s="1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AO94" i="3"/>
  <c r="AO94" i="4" s="1"/>
  <c r="AN94" i="3"/>
  <c r="AN94" i="4" s="1"/>
  <c r="AM94" i="3"/>
  <c r="AM94" i="4" s="1"/>
  <c r="AL94" i="3"/>
  <c r="AL94" i="4" s="1"/>
  <c r="AK94" i="3"/>
  <c r="AK94" i="4" s="1"/>
  <c r="AJ94" i="3"/>
  <c r="AJ94" i="4" s="1"/>
  <c r="AI94" i="3"/>
  <c r="AI94" i="4" s="1"/>
  <c r="AH94" i="3"/>
  <c r="AH94" i="4" s="1"/>
  <c r="AG94" i="3"/>
  <c r="AG94" i="4" s="1"/>
  <c r="AF94" i="3"/>
  <c r="AF94" i="4" s="1"/>
  <c r="AE94" i="3"/>
  <c r="AE94" i="4" s="1"/>
  <c r="AD94" i="3"/>
  <c r="AD94" i="4" s="1"/>
  <c r="AC94" i="3"/>
  <c r="AC94" i="4" s="1"/>
  <c r="AB94" i="3"/>
  <c r="AB94" i="4" s="1"/>
  <c r="AA94" i="3"/>
  <c r="AA94" i="4" s="1"/>
  <c r="Z94" i="3"/>
  <c r="Z94" i="4" s="1"/>
  <c r="Y94" i="3"/>
  <c r="Y94" i="4" s="1"/>
  <c r="X94" i="3"/>
  <c r="X94" i="4" s="1"/>
  <c r="W94" i="3"/>
  <c r="V94" i="3"/>
  <c r="V94" i="4" s="1"/>
  <c r="U94" i="3"/>
  <c r="U94" i="4" s="1"/>
  <c r="T94" i="3"/>
  <c r="T94" i="4" s="1"/>
  <c r="S94" i="3"/>
  <c r="R94" i="3"/>
  <c r="Q94" i="3"/>
  <c r="Q94" i="4" s="1"/>
  <c r="P94" i="3"/>
  <c r="P94" i="4" s="1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AO93" i="3"/>
  <c r="AO93" i="4" s="1"/>
  <c r="AN93" i="3"/>
  <c r="AN93" i="4" s="1"/>
  <c r="AM93" i="3"/>
  <c r="AM93" i="4" s="1"/>
  <c r="AL93" i="3"/>
  <c r="AL93" i="4" s="1"/>
  <c r="AK93" i="3"/>
  <c r="AK93" i="4" s="1"/>
  <c r="AJ93" i="3"/>
  <c r="AJ93" i="4" s="1"/>
  <c r="AI93" i="3"/>
  <c r="AI93" i="4" s="1"/>
  <c r="AH93" i="3"/>
  <c r="AH93" i="4" s="1"/>
  <c r="AG93" i="3"/>
  <c r="AG93" i="4" s="1"/>
  <c r="AF93" i="3"/>
  <c r="AF93" i="4" s="1"/>
  <c r="AE93" i="3"/>
  <c r="AE93" i="4" s="1"/>
  <c r="AD93" i="3"/>
  <c r="AD93" i="4" s="1"/>
  <c r="AC93" i="3"/>
  <c r="AC93" i="4" s="1"/>
  <c r="AB93" i="3"/>
  <c r="AB93" i="4" s="1"/>
  <c r="AA93" i="3"/>
  <c r="AA93" i="4" s="1"/>
  <c r="Z93" i="3"/>
  <c r="Z93" i="4" s="1"/>
  <c r="Y93" i="3"/>
  <c r="Y93" i="4" s="1"/>
  <c r="X93" i="3"/>
  <c r="X93" i="4" s="1"/>
  <c r="W93" i="3"/>
  <c r="V93" i="3"/>
  <c r="V93" i="4" s="1"/>
  <c r="U93" i="3"/>
  <c r="U93" i="4" s="1"/>
  <c r="T93" i="3"/>
  <c r="T93" i="4" s="1"/>
  <c r="S93" i="3"/>
  <c r="R93" i="3"/>
  <c r="Q93" i="3"/>
  <c r="Q93" i="4" s="1"/>
  <c r="P93" i="3"/>
  <c r="P93" i="4" s="1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AO92" i="3"/>
  <c r="AO92" i="4" s="1"/>
  <c r="AN92" i="3"/>
  <c r="AN92" i="4" s="1"/>
  <c r="AM92" i="3"/>
  <c r="AM92" i="4" s="1"/>
  <c r="AL92" i="3"/>
  <c r="AL92" i="4" s="1"/>
  <c r="AK92" i="3"/>
  <c r="AK92" i="4" s="1"/>
  <c r="AJ92" i="3"/>
  <c r="AJ92" i="4" s="1"/>
  <c r="AI92" i="3"/>
  <c r="AI92" i="4" s="1"/>
  <c r="AH92" i="3"/>
  <c r="AH92" i="4" s="1"/>
  <c r="AG92" i="3"/>
  <c r="AG92" i="4" s="1"/>
  <c r="AF92" i="3"/>
  <c r="AF92" i="4" s="1"/>
  <c r="AE92" i="3"/>
  <c r="AE92" i="4" s="1"/>
  <c r="AD92" i="3"/>
  <c r="AD92" i="4" s="1"/>
  <c r="AC92" i="3"/>
  <c r="AC92" i="4" s="1"/>
  <c r="AB92" i="3"/>
  <c r="AB92" i="4" s="1"/>
  <c r="AA92" i="3"/>
  <c r="AA92" i="4" s="1"/>
  <c r="Z92" i="3"/>
  <c r="Z92" i="4" s="1"/>
  <c r="Y92" i="3"/>
  <c r="Y92" i="4" s="1"/>
  <c r="X92" i="3"/>
  <c r="X92" i="4" s="1"/>
  <c r="W92" i="3"/>
  <c r="V92" i="3"/>
  <c r="V92" i="4" s="1"/>
  <c r="U92" i="3"/>
  <c r="U92" i="4" s="1"/>
  <c r="T92" i="3"/>
  <c r="T92" i="4" s="1"/>
  <c r="S92" i="3"/>
  <c r="R92" i="3"/>
  <c r="Q92" i="3"/>
  <c r="Q92" i="4" s="1"/>
  <c r="P92" i="3"/>
  <c r="P92" i="4" s="1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AO91" i="3"/>
  <c r="AO91" i="4" s="1"/>
  <c r="AN91" i="3"/>
  <c r="AN91" i="4" s="1"/>
  <c r="AM91" i="3"/>
  <c r="AM91" i="4" s="1"/>
  <c r="AL91" i="3"/>
  <c r="AL91" i="4" s="1"/>
  <c r="AK91" i="3"/>
  <c r="AK91" i="4" s="1"/>
  <c r="AJ91" i="3"/>
  <c r="AJ91" i="4" s="1"/>
  <c r="AI91" i="3"/>
  <c r="AI91" i="4" s="1"/>
  <c r="AH91" i="3"/>
  <c r="AH91" i="4" s="1"/>
  <c r="AG91" i="3"/>
  <c r="AG91" i="4" s="1"/>
  <c r="AF91" i="3"/>
  <c r="AF91" i="4" s="1"/>
  <c r="AE91" i="3"/>
  <c r="AE91" i="4" s="1"/>
  <c r="AD91" i="3"/>
  <c r="AD91" i="4" s="1"/>
  <c r="AC91" i="3"/>
  <c r="AC91" i="4" s="1"/>
  <c r="AB91" i="3"/>
  <c r="AB91" i="4" s="1"/>
  <c r="AA91" i="3"/>
  <c r="AA91" i="4" s="1"/>
  <c r="Z91" i="3"/>
  <c r="Z91" i="4" s="1"/>
  <c r="Y91" i="3"/>
  <c r="Y91" i="4" s="1"/>
  <c r="X91" i="3"/>
  <c r="X91" i="4" s="1"/>
  <c r="W91" i="3"/>
  <c r="V91" i="3"/>
  <c r="V91" i="4" s="1"/>
  <c r="U91" i="3"/>
  <c r="U91" i="4" s="1"/>
  <c r="T91" i="3"/>
  <c r="T91" i="4" s="1"/>
  <c r="S91" i="3"/>
  <c r="R91" i="3"/>
  <c r="Q91" i="3"/>
  <c r="Q91" i="4" s="1"/>
  <c r="P91" i="3"/>
  <c r="P91" i="4" s="1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AO90" i="3"/>
  <c r="AO90" i="4" s="1"/>
  <c r="AN90" i="3"/>
  <c r="AN90" i="4" s="1"/>
  <c r="AM90" i="3"/>
  <c r="AM90" i="4" s="1"/>
  <c r="AL90" i="3"/>
  <c r="AL90" i="4" s="1"/>
  <c r="AK90" i="3"/>
  <c r="AK90" i="4" s="1"/>
  <c r="AJ90" i="3"/>
  <c r="AJ90" i="4" s="1"/>
  <c r="AI90" i="3"/>
  <c r="AI90" i="4" s="1"/>
  <c r="AH90" i="3"/>
  <c r="AH90" i="4" s="1"/>
  <c r="AG90" i="3"/>
  <c r="AG90" i="4" s="1"/>
  <c r="AF90" i="3"/>
  <c r="AF90" i="4" s="1"/>
  <c r="AE90" i="3"/>
  <c r="AE90" i="4" s="1"/>
  <c r="AD90" i="3"/>
  <c r="AD90" i="4" s="1"/>
  <c r="AC90" i="3"/>
  <c r="AC90" i="4" s="1"/>
  <c r="AB90" i="3"/>
  <c r="AB90" i="4" s="1"/>
  <c r="AA90" i="3"/>
  <c r="AA90" i="4" s="1"/>
  <c r="Z90" i="3"/>
  <c r="Z90" i="4" s="1"/>
  <c r="Y90" i="3"/>
  <c r="Y90" i="4" s="1"/>
  <c r="X90" i="3"/>
  <c r="X90" i="4" s="1"/>
  <c r="W90" i="3"/>
  <c r="V90" i="3"/>
  <c r="V90" i="4" s="1"/>
  <c r="U90" i="3"/>
  <c r="U90" i="4" s="1"/>
  <c r="T90" i="3"/>
  <c r="T90" i="4" s="1"/>
  <c r="S90" i="3"/>
  <c r="R90" i="3"/>
  <c r="Q90" i="3"/>
  <c r="Q90" i="4" s="1"/>
  <c r="P90" i="3"/>
  <c r="P90" i="4" s="1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AO89" i="3"/>
  <c r="AO89" i="4" s="1"/>
  <c r="AN89" i="3"/>
  <c r="AN89" i="4" s="1"/>
  <c r="AM89" i="3"/>
  <c r="AM89" i="4" s="1"/>
  <c r="AL89" i="3"/>
  <c r="AL89" i="4" s="1"/>
  <c r="AK89" i="3"/>
  <c r="AK89" i="4" s="1"/>
  <c r="AJ89" i="3"/>
  <c r="AJ89" i="4" s="1"/>
  <c r="AI89" i="3"/>
  <c r="AI89" i="4" s="1"/>
  <c r="AH89" i="3"/>
  <c r="AH89" i="4" s="1"/>
  <c r="AG89" i="3"/>
  <c r="AG89" i="4" s="1"/>
  <c r="AF89" i="3"/>
  <c r="AF89" i="4" s="1"/>
  <c r="AE89" i="3"/>
  <c r="AE89" i="4" s="1"/>
  <c r="AD89" i="3"/>
  <c r="AD89" i="4" s="1"/>
  <c r="AC89" i="3"/>
  <c r="AC89" i="4" s="1"/>
  <c r="AB89" i="3"/>
  <c r="AB89" i="4" s="1"/>
  <c r="AA89" i="3"/>
  <c r="AA89" i="4" s="1"/>
  <c r="Z89" i="3"/>
  <c r="Z89" i="4" s="1"/>
  <c r="Y89" i="3"/>
  <c r="Y89" i="4" s="1"/>
  <c r="X89" i="3"/>
  <c r="X89" i="4" s="1"/>
  <c r="W89" i="3"/>
  <c r="V89" i="3"/>
  <c r="V89" i="4" s="1"/>
  <c r="U89" i="3"/>
  <c r="U89" i="4" s="1"/>
  <c r="T89" i="3"/>
  <c r="T89" i="4" s="1"/>
  <c r="S89" i="3"/>
  <c r="R89" i="3"/>
  <c r="Q89" i="3"/>
  <c r="Q89" i="4" s="1"/>
  <c r="P89" i="3"/>
  <c r="P89" i="4" s="1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AO88" i="3"/>
  <c r="AO88" i="4" s="1"/>
  <c r="AN88" i="3"/>
  <c r="AN88" i="4" s="1"/>
  <c r="AM88" i="3"/>
  <c r="AM88" i="4" s="1"/>
  <c r="AL88" i="3"/>
  <c r="AL88" i="4" s="1"/>
  <c r="AK88" i="3"/>
  <c r="AK88" i="4" s="1"/>
  <c r="AJ88" i="3"/>
  <c r="AJ88" i="4" s="1"/>
  <c r="AI88" i="3"/>
  <c r="AI88" i="4" s="1"/>
  <c r="AH88" i="3"/>
  <c r="AH88" i="4" s="1"/>
  <c r="AG88" i="3"/>
  <c r="AG88" i="4" s="1"/>
  <c r="AF88" i="3"/>
  <c r="AF88" i="4" s="1"/>
  <c r="AE88" i="3"/>
  <c r="AE88" i="4" s="1"/>
  <c r="AD88" i="3"/>
  <c r="AD88" i="4" s="1"/>
  <c r="AC88" i="3"/>
  <c r="AC88" i="4" s="1"/>
  <c r="AB88" i="3"/>
  <c r="AB88" i="4" s="1"/>
  <c r="AA88" i="3"/>
  <c r="AA88" i="4" s="1"/>
  <c r="Z88" i="3"/>
  <c r="Z88" i="4" s="1"/>
  <c r="Y88" i="3"/>
  <c r="Y88" i="4" s="1"/>
  <c r="X88" i="3"/>
  <c r="X88" i="4" s="1"/>
  <c r="W88" i="3"/>
  <c r="V88" i="3"/>
  <c r="V88" i="4" s="1"/>
  <c r="U88" i="3"/>
  <c r="U88" i="4" s="1"/>
  <c r="T88" i="3"/>
  <c r="T88" i="4" s="1"/>
  <c r="S88" i="3"/>
  <c r="R88" i="3"/>
  <c r="Q88" i="3"/>
  <c r="Q88" i="4" s="1"/>
  <c r="P88" i="3"/>
  <c r="P88" i="4" s="1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AO87" i="3"/>
  <c r="AO87" i="4" s="1"/>
  <c r="AN87" i="3"/>
  <c r="AN87" i="4" s="1"/>
  <c r="AM87" i="3"/>
  <c r="AM87" i="4" s="1"/>
  <c r="AL87" i="3"/>
  <c r="AL87" i="4" s="1"/>
  <c r="AK87" i="3"/>
  <c r="AK87" i="4" s="1"/>
  <c r="AJ87" i="3"/>
  <c r="AJ87" i="4" s="1"/>
  <c r="AI87" i="3"/>
  <c r="AI87" i="4" s="1"/>
  <c r="AH87" i="3"/>
  <c r="AH87" i="4" s="1"/>
  <c r="AG87" i="3"/>
  <c r="AG87" i="4" s="1"/>
  <c r="AF87" i="3"/>
  <c r="AF87" i="4" s="1"/>
  <c r="AE87" i="3"/>
  <c r="AE87" i="4" s="1"/>
  <c r="AD87" i="3"/>
  <c r="AD87" i="4" s="1"/>
  <c r="AC87" i="3"/>
  <c r="AC87" i="4" s="1"/>
  <c r="AB87" i="3"/>
  <c r="AB87" i="4" s="1"/>
  <c r="AA87" i="3"/>
  <c r="AA87" i="4" s="1"/>
  <c r="Z87" i="3"/>
  <c r="Z87" i="4" s="1"/>
  <c r="Y87" i="3"/>
  <c r="Y87" i="4" s="1"/>
  <c r="X87" i="3"/>
  <c r="X87" i="4" s="1"/>
  <c r="W87" i="3"/>
  <c r="V87" i="3"/>
  <c r="V87" i="4" s="1"/>
  <c r="U87" i="3"/>
  <c r="U87" i="4" s="1"/>
  <c r="T87" i="3"/>
  <c r="T87" i="4" s="1"/>
  <c r="S87" i="3"/>
  <c r="R87" i="3"/>
  <c r="Q87" i="3"/>
  <c r="Q87" i="4" s="1"/>
  <c r="P87" i="3"/>
  <c r="P87" i="4" s="1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AO86" i="3"/>
  <c r="AO86" i="4" s="1"/>
  <c r="AN86" i="3"/>
  <c r="AN86" i="4" s="1"/>
  <c r="AM86" i="3"/>
  <c r="AM86" i="4" s="1"/>
  <c r="AL86" i="3"/>
  <c r="AL86" i="4" s="1"/>
  <c r="AK86" i="3"/>
  <c r="AK86" i="4" s="1"/>
  <c r="AJ86" i="3"/>
  <c r="AJ86" i="4" s="1"/>
  <c r="AI86" i="3"/>
  <c r="AI86" i="4" s="1"/>
  <c r="AH86" i="3"/>
  <c r="AH86" i="4" s="1"/>
  <c r="AG86" i="3"/>
  <c r="AG86" i="4" s="1"/>
  <c r="AF86" i="3"/>
  <c r="AF86" i="4" s="1"/>
  <c r="AE86" i="3"/>
  <c r="AE86" i="4" s="1"/>
  <c r="AD86" i="3"/>
  <c r="AD86" i="4" s="1"/>
  <c r="AC86" i="3"/>
  <c r="AC86" i="4" s="1"/>
  <c r="AB86" i="3"/>
  <c r="AB86" i="4" s="1"/>
  <c r="AA86" i="3"/>
  <c r="AA86" i="4" s="1"/>
  <c r="Z86" i="3"/>
  <c r="Z86" i="4" s="1"/>
  <c r="Y86" i="3"/>
  <c r="Y86" i="4" s="1"/>
  <c r="X86" i="3"/>
  <c r="X86" i="4" s="1"/>
  <c r="W86" i="3"/>
  <c r="V86" i="3"/>
  <c r="V86" i="4" s="1"/>
  <c r="U86" i="3"/>
  <c r="U86" i="4" s="1"/>
  <c r="T86" i="3"/>
  <c r="T86" i="4" s="1"/>
  <c r="S86" i="3"/>
  <c r="R86" i="3"/>
  <c r="Q86" i="3"/>
  <c r="Q86" i="4" s="1"/>
  <c r="P86" i="3"/>
  <c r="P86" i="4" s="1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AO85" i="3"/>
  <c r="AO85" i="4" s="1"/>
  <c r="AN85" i="3"/>
  <c r="AN85" i="4" s="1"/>
  <c r="AM85" i="3"/>
  <c r="AM85" i="4" s="1"/>
  <c r="AL85" i="3"/>
  <c r="AL85" i="4" s="1"/>
  <c r="AK85" i="3"/>
  <c r="AK85" i="4" s="1"/>
  <c r="AJ85" i="3"/>
  <c r="AJ85" i="4" s="1"/>
  <c r="AI85" i="3"/>
  <c r="AI85" i="4" s="1"/>
  <c r="AH85" i="3"/>
  <c r="AH85" i="4" s="1"/>
  <c r="AG85" i="3"/>
  <c r="AG85" i="4" s="1"/>
  <c r="AF85" i="3"/>
  <c r="AF85" i="4" s="1"/>
  <c r="AE85" i="3"/>
  <c r="AE85" i="4" s="1"/>
  <c r="AD85" i="3"/>
  <c r="AD85" i="4" s="1"/>
  <c r="AC85" i="3"/>
  <c r="AC85" i="4" s="1"/>
  <c r="AB85" i="3"/>
  <c r="AB85" i="4" s="1"/>
  <c r="AA85" i="3"/>
  <c r="AA85" i="4" s="1"/>
  <c r="Z85" i="3"/>
  <c r="Z85" i="4" s="1"/>
  <c r="Y85" i="3"/>
  <c r="Y85" i="4" s="1"/>
  <c r="X85" i="3"/>
  <c r="X85" i="4" s="1"/>
  <c r="W85" i="3"/>
  <c r="V85" i="3"/>
  <c r="V85" i="4" s="1"/>
  <c r="U85" i="3"/>
  <c r="U85" i="4" s="1"/>
  <c r="T85" i="3"/>
  <c r="T85" i="4" s="1"/>
  <c r="S85" i="3"/>
  <c r="R85" i="3"/>
  <c r="Q85" i="3"/>
  <c r="Q85" i="4" s="1"/>
  <c r="P85" i="3"/>
  <c r="P85" i="4" s="1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AO84" i="3"/>
  <c r="AO84" i="4" s="1"/>
  <c r="AN84" i="3"/>
  <c r="AN84" i="4" s="1"/>
  <c r="AM84" i="3"/>
  <c r="AM84" i="4" s="1"/>
  <c r="AL84" i="3"/>
  <c r="AL84" i="4" s="1"/>
  <c r="AK84" i="3"/>
  <c r="AK84" i="4" s="1"/>
  <c r="AJ84" i="3"/>
  <c r="AJ84" i="4" s="1"/>
  <c r="AI84" i="3"/>
  <c r="AI84" i="4" s="1"/>
  <c r="AH84" i="3"/>
  <c r="AH84" i="4" s="1"/>
  <c r="AG84" i="3"/>
  <c r="AG84" i="4" s="1"/>
  <c r="AF84" i="3"/>
  <c r="AF84" i="4" s="1"/>
  <c r="AE84" i="3"/>
  <c r="AE84" i="4" s="1"/>
  <c r="AD84" i="3"/>
  <c r="AD84" i="4" s="1"/>
  <c r="AC84" i="3"/>
  <c r="AC84" i="4" s="1"/>
  <c r="AB84" i="3"/>
  <c r="AB84" i="4" s="1"/>
  <c r="AA84" i="3"/>
  <c r="AA84" i="4" s="1"/>
  <c r="Z84" i="3"/>
  <c r="Z84" i="4" s="1"/>
  <c r="Y84" i="3"/>
  <c r="Y84" i="4" s="1"/>
  <c r="X84" i="3"/>
  <c r="X84" i="4" s="1"/>
  <c r="W84" i="3"/>
  <c r="V84" i="3"/>
  <c r="V84" i="4" s="1"/>
  <c r="U84" i="3"/>
  <c r="U84" i="4" s="1"/>
  <c r="T84" i="3"/>
  <c r="T84" i="4" s="1"/>
  <c r="S84" i="3"/>
  <c r="R84" i="3"/>
  <c r="Q84" i="3"/>
  <c r="Q84" i="4" s="1"/>
  <c r="P84" i="3"/>
  <c r="P84" i="4" s="1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AO83" i="3"/>
  <c r="AO83" i="4" s="1"/>
  <c r="AN83" i="3"/>
  <c r="AN83" i="4" s="1"/>
  <c r="AM83" i="3"/>
  <c r="AM83" i="4" s="1"/>
  <c r="AL83" i="3"/>
  <c r="AL83" i="4" s="1"/>
  <c r="AK83" i="3"/>
  <c r="AK83" i="4" s="1"/>
  <c r="AJ83" i="3"/>
  <c r="AJ83" i="4" s="1"/>
  <c r="AI83" i="3"/>
  <c r="AI83" i="4" s="1"/>
  <c r="AH83" i="3"/>
  <c r="AH83" i="4" s="1"/>
  <c r="AG83" i="3"/>
  <c r="AG83" i="4" s="1"/>
  <c r="AF83" i="3"/>
  <c r="AF83" i="4" s="1"/>
  <c r="AE83" i="3"/>
  <c r="AE83" i="4" s="1"/>
  <c r="AD83" i="3"/>
  <c r="AD83" i="4" s="1"/>
  <c r="AC83" i="3"/>
  <c r="AC83" i="4" s="1"/>
  <c r="AB83" i="3"/>
  <c r="AB83" i="4" s="1"/>
  <c r="AA83" i="3"/>
  <c r="AA83" i="4" s="1"/>
  <c r="Z83" i="3"/>
  <c r="Z83" i="4" s="1"/>
  <c r="Y83" i="3"/>
  <c r="Y83" i="4" s="1"/>
  <c r="X83" i="3"/>
  <c r="X83" i="4" s="1"/>
  <c r="W83" i="3"/>
  <c r="V83" i="3"/>
  <c r="V83" i="4" s="1"/>
  <c r="U83" i="3"/>
  <c r="U83" i="4" s="1"/>
  <c r="T83" i="3"/>
  <c r="T83" i="4" s="1"/>
  <c r="S83" i="3"/>
  <c r="R83" i="3"/>
  <c r="Q83" i="3"/>
  <c r="Q83" i="4" s="1"/>
  <c r="P83" i="3"/>
  <c r="P83" i="4" s="1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AO82" i="3"/>
  <c r="AO82" i="4" s="1"/>
  <c r="AN82" i="3"/>
  <c r="AN82" i="4" s="1"/>
  <c r="AM82" i="3"/>
  <c r="AM82" i="4" s="1"/>
  <c r="AL82" i="3"/>
  <c r="AL82" i="4" s="1"/>
  <c r="AK82" i="3"/>
  <c r="AK82" i="4" s="1"/>
  <c r="AJ82" i="3"/>
  <c r="AJ82" i="4" s="1"/>
  <c r="AI82" i="3"/>
  <c r="AI82" i="4" s="1"/>
  <c r="AH82" i="3"/>
  <c r="AH82" i="4" s="1"/>
  <c r="AG82" i="3"/>
  <c r="AG82" i="4" s="1"/>
  <c r="AF82" i="3"/>
  <c r="AF82" i="4" s="1"/>
  <c r="AE82" i="3"/>
  <c r="AE82" i="4" s="1"/>
  <c r="AD82" i="3"/>
  <c r="AD82" i="4" s="1"/>
  <c r="AC82" i="3"/>
  <c r="AC82" i="4" s="1"/>
  <c r="AB82" i="3"/>
  <c r="AB82" i="4" s="1"/>
  <c r="AA82" i="3"/>
  <c r="AA82" i="4" s="1"/>
  <c r="Z82" i="3"/>
  <c r="Z82" i="4" s="1"/>
  <c r="Y82" i="3"/>
  <c r="Y82" i="4" s="1"/>
  <c r="X82" i="3"/>
  <c r="X82" i="4" s="1"/>
  <c r="W82" i="3"/>
  <c r="V82" i="3"/>
  <c r="V82" i="4" s="1"/>
  <c r="U82" i="3"/>
  <c r="U82" i="4" s="1"/>
  <c r="T82" i="3"/>
  <c r="T82" i="4" s="1"/>
  <c r="S82" i="3"/>
  <c r="R82" i="3"/>
  <c r="Q82" i="3"/>
  <c r="Q82" i="4" s="1"/>
  <c r="P82" i="3"/>
  <c r="P82" i="4" s="1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AO81" i="3"/>
  <c r="AO81" i="4" s="1"/>
  <c r="AN81" i="3"/>
  <c r="AN81" i="4" s="1"/>
  <c r="AM81" i="3"/>
  <c r="AM81" i="4" s="1"/>
  <c r="AL81" i="3"/>
  <c r="AL81" i="4" s="1"/>
  <c r="AK81" i="3"/>
  <c r="AK81" i="4" s="1"/>
  <c r="AJ81" i="3"/>
  <c r="AJ81" i="4" s="1"/>
  <c r="AI81" i="3"/>
  <c r="AI81" i="4" s="1"/>
  <c r="AH81" i="3"/>
  <c r="AH81" i="4" s="1"/>
  <c r="AG81" i="3"/>
  <c r="AG81" i="4" s="1"/>
  <c r="AF81" i="3"/>
  <c r="AF81" i="4" s="1"/>
  <c r="AE81" i="3"/>
  <c r="AE81" i="4" s="1"/>
  <c r="AD81" i="3"/>
  <c r="AD81" i="4" s="1"/>
  <c r="AC81" i="3"/>
  <c r="AC81" i="4" s="1"/>
  <c r="AB81" i="3"/>
  <c r="AB81" i="4" s="1"/>
  <c r="AA81" i="3"/>
  <c r="AA81" i="4" s="1"/>
  <c r="Z81" i="3"/>
  <c r="Z81" i="4" s="1"/>
  <c r="Y81" i="3"/>
  <c r="Y81" i="4" s="1"/>
  <c r="X81" i="3"/>
  <c r="X81" i="4" s="1"/>
  <c r="W81" i="3"/>
  <c r="V81" i="3"/>
  <c r="V81" i="4" s="1"/>
  <c r="U81" i="3"/>
  <c r="U81" i="4" s="1"/>
  <c r="T81" i="3"/>
  <c r="T81" i="4" s="1"/>
  <c r="S81" i="3"/>
  <c r="R81" i="3"/>
  <c r="Q81" i="3"/>
  <c r="Q81" i="4" s="1"/>
  <c r="P81" i="3"/>
  <c r="P81" i="4" s="1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AO80" i="3"/>
  <c r="AO80" i="4" s="1"/>
  <c r="AN80" i="3"/>
  <c r="AN80" i="4" s="1"/>
  <c r="AM80" i="3"/>
  <c r="AM80" i="4" s="1"/>
  <c r="AL80" i="3"/>
  <c r="AL80" i="4" s="1"/>
  <c r="AK80" i="3"/>
  <c r="AK80" i="4" s="1"/>
  <c r="AJ80" i="3"/>
  <c r="AJ80" i="4" s="1"/>
  <c r="AI80" i="3"/>
  <c r="AI80" i="4" s="1"/>
  <c r="AH80" i="3"/>
  <c r="AH80" i="4" s="1"/>
  <c r="AG80" i="3"/>
  <c r="AG80" i="4" s="1"/>
  <c r="AF80" i="3"/>
  <c r="AF80" i="4" s="1"/>
  <c r="AE80" i="3"/>
  <c r="AE80" i="4" s="1"/>
  <c r="AD80" i="3"/>
  <c r="AD80" i="4" s="1"/>
  <c r="AC80" i="3"/>
  <c r="AC80" i="4" s="1"/>
  <c r="AB80" i="3"/>
  <c r="AB80" i="4" s="1"/>
  <c r="AA80" i="3"/>
  <c r="AA80" i="4" s="1"/>
  <c r="Z80" i="3"/>
  <c r="Z80" i="4" s="1"/>
  <c r="Y80" i="3"/>
  <c r="Y80" i="4" s="1"/>
  <c r="X80" i="3"/>
  <c r="X80" i="4" s="1"/>
  <c r="W80" i="3"/>
  <c r="V80" i="3"/>
  <c r="V80" i="4" s="1"/>
  <c r="U80" i="3"/>
  <c r="U80" i="4" s="1"/>
  <c r="T80" i="3"/>
  <c r="T80" i="4" s="1"/>
  <c r="S80" i="3"/>
  <c r="R80" i="3"/>
  <c r="Q80" i="3"/>
  <c r="Q80" i="4" s="1"/>
  <c r="P80" i="3"/>
  <c r="P80" i="4" s="1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AO79" i="3"/>
  <c r="AO79" i="4" s="1"/>
  <c r="AN79" i="3"/>
  <c r="AN79" i="4" s="1"/>
  <c r="AM79" i="3"/>
  <c r="AM79" i="4" s="1"/>
  <c r="AL79" i="3"/>
  <c r="AL79" i="4" s="1"/>
  <c r="AK79" i="3"/>
  <c r="AK79" i="4" s="1"/>
  <c r="AJ79" i="3"/>
  <c r="AJ79" i="4" s="1"/>
  <c r="AI79" i="3"/>
  <c r="AI79" i="4" s="1"/>
  <c r="AH79" i="3"/>
  <c r="AH79" i="4" s="1"/>
  <c r="AG79" i="3"/>
  <c r="AG79" i="4" s="1"/>
  <c r="AF79" i="3"/>
  <c r="AF79" i="4" s="1"/>
  <c r="AE79" i="3"/>
  <c r="AE79" i="4" s="1"/>
  <c r="AD79" i="3"/>
  <c r="AD79" i="4" s="1"/>
  <c r="AC79" i="3"/>
  <c r="AC79" i="4" s="1"/>
  <c r="AB79" i="3"/>
  <c r="AB79" i="4" s="1"/>
  <c r="AA79" i="3"/>
  <c r="AA79" i="4" s="1"/>
  <c r="Z79" i="3"/>
  <c r="Z79" i="4" s="1"/>
  <c r="Y79" i="3"/>
  <c r="Y79" i="4" s="1"/>
  <c r="X79" i="3"/>
  <c r="X79" i="4" s="1"/>
  <c r="W79" i="3"/>
  <c r="V79" i="3"/>
  <c r="V79" i="4" s="1"/>
  <c r="U79" i="3"/>
  <c r="U79" i="4" s="1"/>
  <c r="T79" i="3"/>
  <c r="T79" i="4" s="1"/>
  <c r="S79" i="3"/>
  <c r="R79" i="3"/>
  <c r="Q79" i="3"/>
  <c r="Q79" i="4" s="1"/>
  <c r="P79" i="3"/>
  <c r="P79" i="4" s="1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AO78" i="3"/>
  <c r="AO78" i="4" s="1"/>
  <c r="AN78" i="3"/>
  <c r="AN78" i="4" s="1"/>
  <c r="AM78" i="3"/>
  <c r="AM78" i="4" s="1"/>
  <c r="AL78" i="3"/>
  <c r="AL78" i="4" s="1"/>
  <c r="AK78" i="3"/>
  <c r="AK78" i="4" s="1"/>
  <c r="AJ78" i="3"/>
  <c r="AJ78" i="4" s="1"/>
  <c r="AI78" i="3"/>
  <c r="AI78" i="4" s="1"/>
  <c r="AH78" i="3"/>
  <c r="AH78" i="4" s="1"/>
  <c r="AG78" i="3"/>
  <c r="AG78" i="4" s="1"/>
  <c r="AF78" i="3"/>
  <c r="AF78" i="4" s="1"/>
  <c r="AE78" i="3"/>
  <c r="AE78" i="4" s="1"/>
  <c r="AD78" i="3"/>
  <c r="AD78" i="4" s="1"/>
  <c r="AC78" i="3"/>
  <c r="AC78" i="4" s="1"/>
  <c r="AB78" i="3"/>
  <c r="AB78" i="4" s="1"/>
  <c r="AA78" i="3"/>
  <c r="AA78" i="4" s="1"/>
  <c r="Z78" i="3"/>
  <c r="Z78" i="4" s="1"/>
  <c r="Y78" i="3"/>
  <c r="Y78" i="4" s="1"/>
  <c r="X78" i="3"/>
  <c r="X78" i="4" s="1"/>
  <c r="W78" i="3"/>
  <c r="V78" i="3"/>
  <c r="V78" i="4" s="1"/>
  <c r="U78" i="3"/>
  <c r="U78" i="4" s="1"/>
  <c r="T78" i="3"/>
  <c r="T78" i="4" s="1"/>
  <c r="S78" i="3"/>
  <c r="R78" i="3"/>
  <c r="Q78" i="3"/>
  <c r="Q78" i="4" s="1"/>
  <c r="P78" i="3"/>
  <c r="P78" i="4" s="1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AO77" i="3"/>
  <c r="AO77" i="4" s="1"/>
  <c r="AN77" i="3"/>
  <c r="AN77" i="4" s="1"/>
  <c r="AM77" i="3"/>
  <c r="AM77" i="4" s="1"/>
  <c r="AL77" i="3"/>
  <c r="AL77" i="4" s="1"/>
  <c r="AK77" i="3"/>
  <c r="AK77" i="4" s="1"/>
  <c r="AJ77" i="3"/>
  <c r="AJ77" i="4" s="1"/>
  <c r="AI77" i="3"/>
  <c r="AI77" i="4" s="1"/>
  <c r="AH77" i="3"/>
  <c r="AH77" i="4" s="1"/>
  <c r="AG77" i="3"/>
  <c r="AG77" i="4" s="1"/>
  <c r="AF77" i="3"/>
  <c r="AF77" i="4" s="1"/>
  <c r="AE77" i="3"/>
  <c r="AE77" i="4" s="1"/>
  <c r="AD77" i="3"/>
  <c r="AD77" i="4" s="1"/>
  <c r="AC77" i="3"/>
  <c r="AC77" i="4" s="1"/>
  <c r="AB77" i="3"/>
  <c r="AB77" i="4" s="1"/>
  <c r="AA77" i="3"/>
  <c r="AA77" i="4" s="1"/>
  <c r="Z77" i="3"/>
  <c r="Z77" i="4" s="1"/>
  <c r="Y77" i="3"/>
  <c r="Y77" i="4" s="1"/>
  <c r="X77" i="3"/>
  <c r="X77" i="4" s="1"/>
  <c r="W77" i="3"/>
  <c r="V77" i="3"/>
  <c r="V77" i="4" s="1"/>
  <c r="U77" i="3"/>
  <c r="U77" i="4" s="1"/>
  <c r="T77" i="3"/>
  <c r="T77" i="4" s="1"/>
  <c r="S77" i="3"/>
  <c r="R77" i="3"/>
  <c r="Q77" i="3"/>
  <c r="Q77" i="4" s="1"/>
  <c r="P77" i="3"/>
  <c r="P77" i="4" s="1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AO76" i="3"/>
  <c r="AO76" i="4" s="1"/>
  <c r="AN76" i="3"/>
  <c r="AN76" i="4" s="1"/>
  <c r="AM76" i="3"/>
  <c r="AM76" i="4" s="1"/>
  <c r="AL76" i="3"/>
  <c r="AL76" i="4" s="1"/>
  <c r="AK76" i="3"/>
  <c r="AK76" i="4" s="1"/>
  <c r="AJ76" i="3"/>
  <c r="AJ76" i="4" s="1"/>
  <c r="AI76" i="3"/>
  <c r="AI76" i="4" s="1"/>
  <c r="AH76" i="3"/>
  <c r="AH76" i="4" s="1"/>
  <c r="AG76" i="3"/>
  <c r="AG76" i="4" s="1"/>
  <c r="AF76" i="3"/>
  <c r="AF76" i="4" s="1"/>
  <c r="AE76" i="3"/>
  <c r="AE76" i="4" s="1"/>
  <c r="AD76" i="3"/>
  <c r="AD76" i="4" s="1"/>
  <c r="AC76" i="3"/>
  <c r="AC76" i="4" s="1"/>
  <c r="AB76" i="3"/>
  <c r="AB76" i="4" s="1"/>
  <c r="AA76" i="3"/>
  <c r="AA76" i="4" s="1"/>
  <c r="Z76" i="3"/>
  <c r="Z76" i="4" s="1"/>
  <c r="Y76" i="3"/>
  <c r="Y76" i="4" s="1"/>
  <c r="X76" i="3"/>
  <c r="X76" i="4" s="1"/>
  <c r="W76" i="3"/>
  <c r="V76" i="3"/>
  <c r="V76" i="4" s="1"/>
  <c r="U76" i="3"/>
  <c r="U76" i="4" s="1"/>
  <c r="T76" i="3"/>
  <c r="T76" i="4" s="1"/>
  <c r="S76" i="3"/>
  <c r="R76" i="3"/>
  <c r="Q76" i="3"/>
  <c r="Q76" i="4" s="1"/>
  <c r="P76" i="3"/>
  <c r="P76" i="4" s="1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AO75" i="3"/>
  <c r="AO75" i="4" s="1"/>
  <c r="AN75" i="3"/>
  <c r="AN75" i="4" s="1"/>
  <c r="AM75" i="3"/>
  <c r="AM75" i="4" s="1"/>
  <c r="AL75" i="3"/>
  <c r="AL75" i="4" s="1"/>
  <c r="AK75" i="3"/>
  <c r="AK75" i="4" s="1"/>
  <c r="AJ75" i="3"/>
  <c r="AJ75" i="4" s="1"/>
  <c r="AI75" i="3"/>
  <c r="AI75" i="4" s="1"/>
  <c r="AH75" i="3"/>
  <c r="AH75" i="4" s="1"/>
  <c r="AG75" i="3"/>
  <c r="AG75" i="4" s="1"/>
  <c r="AF75" i="3"/>
  <c r="AF75" i="4" s="1"/>
  <c r="AE75" i="3"/>
  <c r="AE75" i="4" s="1"/>
  <c r="AD75" i="3"/>
  <c r="AD75" i="4" s="1"/>
  <c r="AC75" i="3"/>
  <c r="AC75" i="4" s="1"/>
  <c r="AB75" i="3"/>
  <c r="AB75" i="4" s="1"/>
  <c r="AA75" i="3"/>
  <c r="AA75" i="4" s="1"/>
  <c r="Z75" i="3"/>
  <c r="Z75" i="4" s="1"/>
  <c r="Y75" i="3"/>
  <c r="Y75" i="4" s="1"/>
  <c r="X75" i="3"/>
  <c r="X75" i="4" s="1"/>
  <c r="W75" i="3"/>
  <c r="V75" i="3"/>
  <c r="V75" i="4" s="1"/>
  <c r="U75" i="3"/>
  <c r="U75" i="4" s="1"/>
  <c r="T75" i="3"/>
  <c r="T75" i="4" s="1"/>
  <c r="S75" i="3"/>
  <c r="R75" i="3"/>
  <c r="Q75" i="3"/>
  <c r="Q75" i="4" s="1"/>
  <c r="P75" i="3"/>
  <c r="P75" i="4" s="1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AO74" i="3"/>
  <c r="AO74" i="4" s="1"/>
  <c r="AN74" i="3"/>
  <c r="AN74" i="4" s="1"/>
  <c r="AM74" i="3"/>
  <c r="AM74" i="4" s="1"/>
  <c r="AL74" i="3"/>
  <c r="AL74" i="4" s="1"/>
  <c r="AK74" i="3"/>
  <c r="AK74" i="4" s="1"/>
  <c r="AJ74" i="3"/>
  <c r="AJ74" i="4" s="1"/>
  <c r="AI74" i="3"/>
  <c r="AI74" i="4" s="1"/>
  <c r="AH74" i="3"/>
  <c r="AH74" i="4" s="1"/>
  <c r="AG74" i="3"/>
  <c r="AG74" i="4" s="1"/>
  <c r="AF74" i="3"/>
  <c r="AF74" i="4" s="1"/>
  <c r="AE74" i="3"/>
  <c r="AE74" i="4" s="1"/>
  <c r="AD74" i="3"/>
  <c r="AD74" i="4" s="1"/>
  <c r="AC74" i="3"/>
  <c r="AC74" i="4" s="1"/>
  <c r="AB74" i="3"/>
  <c r="AB74" i="4" s="1"/>
  <c r="AA74" i="3"/>
  <c r="AA74" i="4" s="1"/>
  <c r="Z74" i="3"/>
  <c r="Z74" i="4" s="1"/>
  <c r="Y74" i="3"/>
  <c r="Y74" i="4" s="1"/>
  <c r="X74" i="3"/>
  <c r="X74" i="4" s="1"/>
  <c r="W74" i="3"/>
  <c r="V74" i="3"/>
  <c r="V74" i="4" s="1"/>
  <c r="U74" i="3"/>
  <c r="U74" i="4" s="1"/>
  <c r="T74" i="3"/>
  <c r="T74" i="4" s="1"/>
  <c r="S74" i="3"/>
  <c r="R74" i="3"/>
  <c r="Q74" i="3"/>
  <c r="Q74" i="4" s="1"/>
  <c r="P74" i="3"/>
  <c r="P74" i="4" s="1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AO73" i="3"/>
  <c r="AO73" i="4" s="1"/>
  <c r="AN73" i="3"/>
  <c r="AN73" i="4" s="1"/>
  <c r="AM73" i="3"/>
  <c r="AM73" i="4" s="1"/>
  <c r="AL73" i="3"/>
  <c r="AL73" i="4" s="1"/>
  <c r="AK73" i="3"/>
  <c r="AK73" i="4" s="1"/>
  <c r="AJ73" i="3"/>
  <c r="AJ73" i="4" s="1"/>
  <c r="AI73" i="3"/>
  <c r="AI73" i="4" s="1"/>
  <c r="AH73" i="3"/>
  <c r="AH73" i="4" s="1"/>
  <c r="AG73" i="3"/>
  <c r="AG73" i="4" s="1"/>
  <c r="AF73" i="3"/>
  <c r="AF73" i="4" s="1"/>
  <c r="AE73" i="3"/>
  <c r="AE73" i="4" s="1"/>
  <c r="AD73" i="3"/>
  <c r="AD73" i="4" s="1"/>
  <c r="AC73" i="3"/>
  <c r="AC73" i="4" s="1"/>
  <c r="AB73" i="3"/>
  <c r="AB73" i="4" s="1"/>
  <c r="AA73" i="3"/>
  <c r="AA73" i="4" s="1"/>
  <c r="Z73" i="3"/>
  <c r="Z73" i="4" s="1"/>
  <c r="Y73" i="3"/>
  <c r="Y73" i="4" s="1"/>
  <c r="X73" i="3"/>
  <c r="X73" i="4" s="1"/>
  <c r="W73" i="3"/>
  <c r="V73" i="3"/>
  <c r="V73" i="4" s="1"/>
  <c r="U73" i="3"/>
  <c r="U73" i="4" s="1"/>
  <c r="T73" i="3"/>
  <c r="T73" i="4" s="1"/>
  <c r="S73" i="3"/>
  <c r="R73" i="3"/>
  <c r="Q73" i="3"/>
  <c r="Q73" i="4" s="1"/>
  <c r="P73" i="3"/>
  <c r="P73" i="4" s="1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AO72" i="3"/>
  <c r="AO72" i="4" s="1"/>
  <c r="AN72" i="3"/>
  <c r="AN72" i="4" s="1"/>
  <c r="AM72" i="3"/>
  <c r="AM72" i="4" s="1"/>
  <c r="AL72" i="3"/>
  <c r="AL72" i="4" s="1"/>
  <c r="AK72" i="3"/>
  <c r="AK72" i="4" s="1"/>
  <c r="AJ72" i="3"/>
  <c r="AJ72" i="4" s="1"/>
  <c r="AI72" i="3"/>
  <c r="AI72" i="4" s="1"/>
  <c r="AH72" i="3"/>
  <c r="AH72" i="4" s="1"/>
  <c r="AG72" i="3"/>
  <c r="AG72" i="4" s="1"/>
  <c r="AF72" i="3"/>
  <c r="AF72" i="4" s="1"/>
  <c r="AE72" i="3"/>
  <c r="AE72" i="4" s="1"/>
  <c r="AD72" i="3"/>
  <c r="AD72" i="4" s="1"/>
  <c r="AC72" i="3"/>
  <c r="AC72" i="4" s="1"/>
  <c r="AB72" i="3"/>
  <c r="AB72" i="4" s="1"/>
  <c r="AA72" i="3"/>
  <c r="AA72" i="4" s="1"/>
  <c r="Z72" i="3"/>
  <c r="Z72" i="4" s="1"/>
  <c r="Y72" i="3"/>
  <c r="Y72" i="4" s="1"/>
  <c r="X72" i="3"/>
  <c r="X72" i="4" s="1"/>
  <c r="W72" i="3"/>
  <c r="V72" i="3"/>
  <c r="V72" i="4" s="1"/>
  <c r="U72" i="3"/>
  <c r="U72" i="4" s="1"/>
  <c r="T72" i="3"/>
  <c r="T72" i="4" s="1"/>
  <c r="S72" i="3"/>
  <c r="R72" i="3"/>
  <c r="Q72" i="3"/>
  <c r="Q72" i="4" s="1"/>
  <c r="P72" i="3"/>
  <c r="P72" i="4" s="1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AO71" i="3"/>
  <c r="AO71" i="4" s="1"/>
  <c r="AN71" i="3"/>
  <c r="AN71" i="4" s="1"/>
  <c r="AM71" i="3"/>
  <c r="AM71" i="4" s="1"/>
  <c r="AL71" i="3"/>
  <c r="AL71" i="4" s="1"/>
  <c r="AK71" i="3"/>
  <c r="AK71" i="4" s="1"/>
  <c r="AJ71" i="3"/>
  <c r="AJ71" i="4" s="1"/>
  <c r="AI71" i="3"/>
  <c r="AI71" i="4" s="1"/>
  <c r="AH71" i="3"/>
  <c r="AH71" i="4" s="1"/>
  <c r="AG71" i="3"/>
  <c r="AG71" i="4" s="1"/>
  <c r="AF71" i="3"/>
  <c r="AF71" i="4" s="1"/>
  <c r="AE71" i="3"/>
  <c r="AE71" i="4" s="1"/>
  <c r="AD71" i="3"/>
  <c r="AD71" i="4" s="1"/>
  <c r="AC71" i="3"/>
  <c r="AC71" i="4" s="1"/>
  <c r="AB71" i="3"/>
  <c r="AB71" i="4" s="1"/>
  <c r="AA71" i="3"/>
  <c r="AA71" i="4" s="1"/>
  <c r="Z71" i="3"/>
  <c r="Z71" i="4" s="1"/>
  <c r="Y71" i="3"/>
  <c r="Y71" i="4" s="1"/>
  <c r="X71" i="3"/>
  <c r="X71" i="4" s="1"/>
  <c r="W71" i="3"/>
  <c r="V71" i="3"/>
  <c r="V71" i="4" s="1"/>
  <c r="U71" i="3"/>
  <c r="U71" i="4" s="1"/>
  <c r="T71" i="3"/>
  <c r="T71" i="4" s="1"/>
  <c r="S71" i="3"/>
  <c r="R71" i="3"/>
  <c r="Q71" i="3"/>
  <c r="Q71" i="4" s="1"/>
  <c r="P71" i="3"/>
  <c r="P71" i="4" s="1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AO70" i="3"/>
  <c r="AO70" i="4" s="1"/>
  <c r="AN70" i="3"/>
  <c r="AN70" i="4" s="1"/>
  <c r="AM70" i="3"/>
  <c r="AM70" i="4" s="1"/>
  <c r="AL70" i="3"/>
  <c r="AL70" i="4" s="1"/>
  <c r="AK70" i="3"/>
  <c r="AK70" i="4" s="1"/>
  <c r="AJ70" i="3"/>
  <c r="AJ70" i="4" s="1"/>
  <c r="AI70" i="3"/>
  <c r="AI70" i="4" s="1"/>
  <c r="AH70" i="3"/>
  <c r="AH70" i="4" s="1"/>
  <c r="AG70" i="3"/>
  <c r="AG70" i="4" s="1"/>
  <c r="AF70" i="3"/>
  <c r="AF70" i="4" s="1"/>
  <c r="AE70" i="3"/>
  <c r="AE70" i="4" s="1"/>
  <c r="AD70" i="3"/>
  <c r="AD70" i="4" s="1"/>
  <c r="AC70" i="3"/>
  <c r="AC70" i="4" s="1"/>
  <c r="AB70" i="3"/>
  <c r="AB70" i="4" s="1"/>
  <c r="AA70" i="3"/>
  <c r="AA70" i="4" s="1"/>
  <c r="Z70" i="3"/>
  <c r="Z70" i="4" s="1"/>
  <c r="Y70" i="3"/>
  <c r="Y70" i="4" s="1"/>
  <c r="X70" i="3"/>
  <c r="X70" i="4" s="1"/>
  <c r="W70" i="3"/>
  <c r="V70" i="3"/>
  <c r="V70" i="4" s="1"/>
  <c r="U70" i="3"/>
  <c r="U70" i="4" s="1"/>
  <c r="T70" i="3"/>
  <c r="T70" i="4" s="1"/>
  <c r="S70" i="3"/>
  <c r="R70" i="3"/>
  <c r="Q70" i="3"/>
  <c r="Q70" i="4" s="1"/>
  <c r="P70" i="3"/>
  <c r="P70" i="4" s="1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AO69" i="3"/>
  <c r="AO69" i="4" s="1"/>
  <c r="AN69" i="3"/>
  <c r="AN69" i="4" s="1"/>
  <c r="AM69" i="3"/>
  <c r="AM69" i="4" s="1"/>
  <c r="AL69" i="3"/>
  <c r="AL69" i="4" s="1"/>
  <c r="AK69" i="3"/>
  <c r="AK69" i="4" s="1"/>
  <c r="AJ69" i="3"/>
  <c r="AJ69" i="4" s="1"/>
  <c r="AI69" i="3"/>
  <c r="AI69" i="4" s="1"/>
  <c r="AH69" i="3"/>
  <c r="AH69" i="4" s="1"/>
  <c r="AG69" i="3"/>
  <c r="AG69" i="4" s="1"/>
  <c r="AF69" i="3"/>
  <c r="AF69" i="4" s="1"/>
  <c r="AE69" i="3"/>
  <c r="AE69" i="4" s="1"/>
  <c r="AD69" i="3"/>
  <c r="AD69" i="4" s="1"/>
  <c r="AC69" i="3"/>
  <c r="AC69" i="4" s="1"/>
  <c r="AB69" i="3"/>
  <c r="AB69" i="4" s="1"/>
  <c r="AA69" i="3"/>
  <c r="AA69" i="4" s="1"/>
  <c r="Z69" i="3"/>
  <c r="Z69" i="4" s="1"/>
  <c r="Y69" i="3"/>
  <c r="Y69" i="4" s="1"/>
  <c r="X69" i="3"/>
  <c r="X69" i="4" s="1"/>
  <c r="W69" i="3"/>
  <c r="V69" i="3"/>
  <c r="V69" i="4" s="1"/>
  <c r="U69" i="3"/>
  <c r="U69" i="4" s="1"/>
  <c r="T69" i="3"/>
  <c r="T69" i="4" s="1"/>
  <c r="S69" i="3"/>
  <c r="R69" i="3"/>
  <c r="Q69" i="3"/>
  <c r="Q69" i="4" s="1"/>
  <c r="P69" i="3"/>
  <c r="P69" i="4" s="1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AO68" i="3"/>
  <c r="AO68" i="4" s="1"/>
  <c r="AN68" i="3"/>
  <c r="AN68" i="4" s="1"/>
  <c r="AM68" i="3"/>
  <c r="AM68" i="4" s="1"/>
  <c r="AL68" i="3"/>
  <c r="AL68" i="4" s="1"/>
  <c r="AK68" i="3"/>
  <c r="AK68" i="4" s="1"/>
  <c r="AJ68" i="3"/>
  <c r="AJ68" i="4" s="1"/>
  <c r="AI68" i="3"/>
  <c r="AI68" i="4" s="1"/>
  <c r="AH68" i="3"/>
  <c r="AH68" i="4" s="1"/>
  <c r="AG68" i="3"/>
  <c r="AG68" i="4" s="1"/>
  <c r="AF68" i="3"/>
  <c r="AF68" i="4" s="1"/>
  <c r="AE68" i="3"/>
  <c r="AE68" i="4" s="1"/>
  <c r="AD68" i="3"/>
  <c r="AD68" i="4" s="1"/>
  <c r="AC68" i="3"/>
  <c r="AC68" i="4" s="1"/>
  <c r="AB68" i="3"/>
  <c r="AB68" i="4" s="1"/>
  <c r="AA68" i="3"/>
  <c r="AA68" i="4" s="1"/>
  <c r="Z68" i="3"/>
  <c r="Z68" i="4" s="1"/>
  <c r="Y68" i="3"/>
  <c r="Y68" i="4" s="1"/>
  <c r="X68" i="3"/>
  <c r="X68" i="4" s="1"/>
  <c r="W68" i="3"/>
  <c r="V68" i="3"/>
  <c r="V68" i="4" s="1"/>
  <c r="U68" i="3"/>
  <c r="U68" i="4" s="1"/>
  <c r="T68" i="3"/>
  <c r="T68" i="4" s="1"/>
  <c r="S68" i="3"/>
  <c r="R68" i="3"/>
  <c r="Q68" i="3"/>
  <c r="Q68" i="4" s="1"/>
  <c r="P68" i="3"/>
  <c r="P68" i="4" s="1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AO67" i="3"/>
  <c r="AO67" i="4" s="1"/>
  <c r="AN67" i="3"/>
  <c r="AN67" i="4" s="1"/>
  <c r="AM67" i="3"/>
  <c r="AM67" i="4" s="1"/>
  <c r="AL67" i="3"/>
  <c r="AL67" i="4" s="1"/>
  <c r="AK67" i="3"/>
  <c r="AK67" i="4" s="1"/>
  <c r="AJ67" i="3"/>
  <c r="AJ67" i="4" s="1"/>
  <c r="AI67" i="3"/>
  <c r="AI67" i="4" s="1"/>
  <c r="AH67" i="3"/>
  <c r="AH67" i="4" s="1"/>
  <c r="AG67" i="3"/>
  <c r="AG67" i="4" s="1"/>
  <c r="AF67" i="3"/>
  <c r="AF67" i="4" s="1"/>
  <c r="AE67" i="3"/>
  <c r="AE67" i="4" s="1"/>
  <c r="AD67" i="3"/>
  <c r="AD67" i="4" s="1"/>
  <c r="AC67" i="3"/>
  <c r="AC67" i="4" s="1"/>
  <c r="AB67" i="3"/>
  <c r="AB67" i="4" s="1"/>
  <c r="AA67" i="3"/>
  <c r="AA67" i="4" s="1"/>
  <c r="Z67" i="3"/>
  <c r="Z67" i="4" s="1"/>
  <c r="Y67" i="3"/>
  <c r="Y67" i="4" s="1"/>
  <c r="X67" i="3"/>
  <c r="X67" i="4" s="1"/>
  <c r="W67" i="3"/>
  <c r="V67" i="3"/>
  <c r="V67" i="4" s="1"/>
  <c r="U67" i="3"/>
  <c r="U67" i="4" s="1"/>
  <c r="T67" i="3"/>
  <c r="T67" i="4" s="1"/>
  <c r="S67" i="3"/>
  <c r="R67" i="3"/>
  <c r="Q67" i="3"/>
  <c r="Q67" i="4" s="1"/>
  <c r="P67" i="3"/>
  <c r="P67" i="4" s="1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AO66" i="3"/>
  <c r="AO66" i="4" s="1"/>
  <c r="AN66" i="3"/>
  <c r="AN66" i="4" s="1"/>
  <c r="AM66" i="3"/>
  <c r="AM66" i="4" s="1"/>
  <c r="AL66" i="3"/>
  <c r="AL66" i="4" s="1"/>
  <c r="AK66" i="3"/>
  <c r="AK66" i="4" s="1"/>
  <c r="AJ66" i="3"/>
  <c r="AJ66" i="4" s="1"/>
  <c r="AI66" i="3"/>
  <c r="AI66" i="4" s="1"/>
  <c r="AH66" i="3"/>
  <c r="AH66" i="4" s="1"/>
  <c r="AG66" i="3"/>
  <c r="AG66" i="4" s="1"/>
  <c r="AF66" i="3"/>
  <c r="AF66" i="4" s="1"/>
  <c r="AE66" i="3"/>
  <c r="AE66" i="4" s="1"/>
  <c r="AD66" i="3"/>
  <c r="AD66" i="4" s="1"/>
  <c r="AC66" i="3"/>
  <c r="AC66" i="4" s="1"/>
  <c r="AB66" i="3"/>
  <c r="AB66" i="4" s="1"/>
  <c r="AA66" i="3"/>
  <c r="AA66" i="4" s="1"/>
  <c r="Z66" i="3"/>
  <c r="Z66" i="4" s="1"/>
  <c r="Y66" i="3"/>
  <c r="Y66" i="4" s="1"/>
  <c r="X66" i="3"/>
  <c r="X66" i="4" s="1"/>
  <c r="W66" i="3"/>
  <c r="V66" i="3"/>
  <c r="V66" i="4" s="1"/>
  <c r="U66" i="3"/>
  <c r="U66" i="4" s="1"/>
  <c r="T66" i="3"/>
  <c r="T66" i="4" s="1"/>
  <c r="S66" i="3"/>
  <c r="R66" i="3"/>
  <c r="Q66" i="3"/>
  <c r="Q66" i="4" s="1"/>
  <c r="P66" i="3"/>
  <c r="P66" i="4" s="1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AO65" i="3"/>
  <c r="AO65" i="4" s="1"/>
  <c r="AN65" i="3"/>
  <c r="AN65" i="4" s="1"/>
  <c r="AM65" i="3"/>
  <c r="AM65" i="4" s="1"/>
  <c r="AL65" i="3"/>
  <c r="AL65" i="4" s="1"/>
  <c r="AK65" i="3"/>
  <c r="AK65" i="4" s="1"/>
  <c r="AJ65" i="3"/>
  <c r="AJ65" i="4" s="1"/>
  <c r="AI65" i="3"/>
  <c r="AI65" i="4" s="1"/>
  <c r="AH65" i="3"/>
  <c r="AH65" i="4" s="1"/>
  <c r="AG65" i="3"/>
  <c r="AG65" i="4" s="1"/>
  <c r="AF65" i="3"/>
  <c r="AF65" i="4" s="1"/>
  <c r="AE65" i="3"/>
  <c r="AE65" i="4" s="1"/>
  <c r="AD65" i="3"/>
  <c r="AD65" i="4" s="1"/>
  <c r="AC65" i="3"/>
  <c r="AC65" i="4" s="1"/>
  <c r="AB65" i="3"/>
  <c r="AB65" i="4" s="1"/>
  <c r="AA65" i="3"/>
  <c r="AA65" i="4" s="1"/>
  <c r="Z65" i="3"/>
  <c r="Z65" i="4" s="1"/>
  <c r="Y65" i="3"/>
  <c r="Y65" i="4" s="1"/>
  <c r="X65" i="3"/>
  <c r="X65" i="4" s="1"/>
  <c r="W65" i="3"/>
  <c r="V65" i="3"/>
  <c r="V65" i="4" s="1"/>
  <c r="U65" i="3"/>
  <c r="U65" i="4" s="1"/>
  <c r="T65" i="3"/>
  <c r="T65" i="4" s="1"/>
  <c r="S65" i="3"/>
  <c r="R65" i="3"/>
  <c r="Q65" i="3"/>
  <c r="Q65" i="4" s="1"/>
  <c r="P65" i="3"/>
  <c r="P65" i="4" s="1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AO64" i="3"/>
  <c r="AO64" i="4" s="1"/>
  <c r="AN64" i="3"/>
  <c r="AN64" i="4" s="1"/>
  <c r="AM64" i="3"/>
  <c r="AM64" i="4" s="1"/>
  <c r="AL64" i="3"/>
  <c r="AL64" i="4" s="1"/>
  <c r="AK64" i="3"/>
  <c r="AK64" i="4" s="1"/>
  <c r="AJ64" i="3"/>
  <c r="AJ64" i="4" s="1"/>
  <c r="AI64" i="3"/>
  <c r="AI64" i="4" s="1"/>
  <c r="AH64" i="3"/>
  <c r="AH64" i="4" s="1"/>
  <c r="AG64" i="3"/>
  <c r="AG64" i="4" s="1"/>
  <c r="AF64" i="3"/>
  <c r="AF64" i="4" s="1"/>
  <c r="AE64" i="3"/>
  <c r="AE64" i="4" s="1"/>
  <c r="AD64" i="3"/>
  <c r="AD64" i="4" s="1"/>
  <c r="AC64" i="3"/>
  <c r="AC64" i="4" s="1"/>
  <c r="AB64" i="3"/>
  <c r="AB64" i="4" s="1"/>
  <c r="AA64" i="3"/>
  <c r="AA64" i="4" s="1"/>
  <c r="Z64" i="3"/>
  <c r="Z64" i="4" s="1"/>
  <c r="Y64" i="3"/>
  <c r="Y64" i="4" s="1"/>
  <c r="X64" i="3"/>
  <c r="X64" i="4" s="1"/>
  <c r="W64" i="3"/>
  <c r="V64" i="3"/>
  <c r="V64" i="4" s="1"/>
  <c r="U64" i="3"/>
  <c r="U64" i="4" s="1"/>
  <c r="T64" i="3"/>
  <c r="T64" i="4" s="1"/>
  <c r="S64" i="3"/>
  <c r="R64" i="3"/>
  <c r="Q64" i="3"/>
  <c r="Q64" i="4" s="1"/>
  <c r="P64" i="3"/>
  <c r="P64" i="4" s="1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AO63" i="3"/>
  <c r="AO63" i="4" s="1"/>
  <c r="AN63" i="3"/>
  <c r="AN63" i="4" s="1"/>
  <c r="AM63" i="3"/>
  <c r="AM63" i="4" s="1"/>
  <c r="AL63" i="3"/>
  <c r="AL63" i="4" s="1"/>
  <c r="AK63" i="3"/>
  <c r="AK63" i="4" s="1"/>
  <c r="AJ63" i="3"/>
  <c r="AJ63" i="4" s="1"/>
  <c r="AI63" i="3"/>
  <c r="AI63" i="4" s="1"/>
  <c r="AH63" i="3"/>
  <c r="AH63" i="4" s="1"/>
  <c r="AG63" i="3"/>
  <c r="AG63" i="4" s="1"/>
  <c r="AF63" i="3"/>
  <c r="AF63" i="4" s="1"/>
  <c r="AE63" i="3"/>
  <c r="AE63" i="4" s="1"/>
  <c r="AD63" i="3"/>
  <c r="AD63" i="4" s="1"/>
  <c r="AC63" i="3"/>
  <c r="AC63" i="4" s="1"/>
  <c r="AB63" i="3"/>
  <c r="AB63" i="4" s="1"/>
  <c r="AA63" i="3"/>
  <c r="AA63" i="4" s="1"/>
  <c r="Z63" i="3"/>
  <c r="Z63" i="4" s="1"/>
  <c r="Y63" i="3"/>
  <c r="Y63" i="4" s="1"/>
  <c r="X63" i="3"/>
  <c r="X63" i="4" s="1"/>
  <c r="W63" i="3"/>
  <c r="V63" i="3"/>
  <c r="V63" i="4" s="1"/>
  <c r="U63" i="3"/>
  <c r="U63" i="4" s="1"/>
  <c r="T63" i="3"/>
  <c r="T63" i="4" s="1"/>
  <c r="S63" i="3"/>
  <c r="R63" i="3"/>
  <c r="Q63" i="3"/>
  <c r="Q63" i="4" s="1"/>
  <c r="P63" i="3"/>
  <c r="P63" i="4" s="1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AO62" i="3"/>
  <c r="AO62" i="4" s="1"/>
  <c r="AN62" i="3"/>
  <c r="AN62" i="4" s="1"/>
  <c r="AM62" i="3"/>
  <c r="AM62" i="4" s="1"/>
  <c r="AL62" i="3"/>
  <c r="AL62" i="4" s="1"/>
  <c r="AK62" i="3"/>
  <c r="AK62" i="4" s="1"/>
  <c r="AJ62" i="3"/>
  <c r="AJ62" i="4" s="1"/>
  <c r="AI62" i="3"/>
  <c r="AI62" i="4" s="1"/>
  <c r="AH62" i="3"/>
  <c r="AH62" i="4" s="1"/>
  <c r="AG62" i="3"/>
  <c r="AG62" i="4" s="1"/>
  <c r="AF62" i="3"/>
  <c r="AF62" i="4" s="1"/>
  <c r="AE62" i="3"/>
  <c r="AE62" i="4" s="1"/>
  <c r="AD62" i="3"/>
  <c r="AD62" i="4" s="1"/>
  <c r="AC62" i="3"/>
  <c r="AC62" i="4" s="1"/>
  <c r="AB62" i="3"/>
  <c r="AB62" i="4" s="1"/>
  <c r="AA62" i="3"/>
  <c r="AA62" i="4" s="1"/>
  <c r="Z62" i="3"/>
  <c r="Z62" i="4" s="1"/>
  <c r="Y62" i="3"/>
  <c r="Y62" i="4" s="1"/>
  <c r="X62" i="3"/>
  <c r="X62" i="4" s="1"/>
  <c r="W62" i="3"/>
  <c r="V62" i="3"/>
  <c r="V62" i="4" s="1"/>
  <c r="U62" i="3"/>
  <c r="U62" i="4" s="1"/>
  <c r="T62" i="3"/>
  <c r="T62" i="4" s="1"/>
  <c r="S62" i="3"/>
  <c r="R62" i="3"/>
  <c r="Q62" i="3"/>
  <c r="Q62" i="4" s="1"/>
  <c r="P62" i="3"/>
  <c r="P62" i="4" s="1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AO61" i="3"/>
  <c r="AO61" i="4" s="1"/>
  <c r="AN61" i="3"/>
  <c r="AN61" i="4" s="1"/>
  <c r="AM61" i="3"/>
  <c r="AM61" i="4" s="1"/>
  <c r="AL61" i="3"/>
  <c r="AL61" i="4" s="1"/>
  <c r="AK61" i="3"/>
  <c r="AK61" i="4" s="1"/>
  <c r="AJ61" i="3"/>
  <c r="AJ61" i="4" s="1"/>
  <c r="AI61" i="3"/>
  <c r="AI61" i="4" s="1"/>
  <c r="AH61" i="3"/>
  <c r="AH61" i="4" s="1"/>
  <c r="AG61" i="3"/>
  <c r="AG61" i="4" s="1"/>
  <c r="AF61" i="3"/>
  <c r="AF61" i="4" s="1"/>
  <c r="AE61" i="3"/>
  <c r="AE61" i="4" s="1"/>
  <c r="AD61" i="3"/>
  <c r="AD61" i="4" s="1"/>
  <c r="AC61" i="3"/>
  <c r="AC61" i="4" s="1"/>
  <c r="AB61" i="3"/>
  <c r="AB61" i="4" s="1"/>
  <c r="AA61" i="3"/>
  <c r="AA61" i="4" s="1"/>
  <c r="Z61" i="3"/>
  <c r="Z61" i="4" s="1"/>
  <c r="Y61" i="3"/>
  <c r="Y61" i="4" s="1"/>
  <c r="X61" i="3"/>
  <c r="X61" i="4" s="1"/>
  <c r="W61" i="3"/>
  <c r="V61" i="3"/>
  <c r="V61" i="4" s="1"/>
  <c r="U61" i="3"/>
  <c r="U61" i="4" s="1"/>
  <c r="T61" i="3"/>
  <c r="T61" i="4" s="1"/>
  <c r="S61" i="3"/>
  <c r="R61" i="3"/>
  <c r="Q61" i="3"/>
  <c r="Q61" i="4" s="1"/>
  <c r="P61" i="3"/>
  <c r="P61" i="4" s="1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AO60" i="3"/>
  <c r="AO60" i="4" s="1"/>
  <c r="AN60" i="3"/>
  <c r="AN60" i="4" s="1"/>
  <c r="AM60" i="3"/>
  <c r="AM60" i="4" s="1"/>
  <c r="AL60" i="3"/>
  <c r="AL60" i="4" s="1"/>
  <c r="AK60" i="3"/>
  <c r="AK60" i="4" s="1"/>
  <c r="AJ60" i="3"/>
  <c r="AJ60" i="4" s="1"/>
  <c r="AI60" i="3"/>
  <c r="AI60" i="4" s="1"/>
  <c r="AH60" i="3"/>
  <c r="AH60" i="4" s="1"/>
  <c r="AG60" i="3"/>
  <c r="AG60" i="4" s="1"/>
  <c r="AF60" i="3"/>
  <c r="AF60" i="4" s="1"/>
  <c r="AE60" i="3"/>
  <c r="AE60" i="4" s="1"/>
  <c r="AD60" i="3"/>
  <c r="AD60" i="4" s="1"/>
  <c r="AC60" i="3"/>
  <c r="AC60" i="4" s="1"/>
  <c r="AB60" i="3"/>
  <c r="AB60" i="4" s="1"/>
  <c r="AA60" i="3"/>
  <c r="AA60" i="4" s="1"/>
  <c r="Z60" i="3"/>
  <c r="Z60" i="4" s="1"/>
  <c r="Y60" i="3"/>
  <c r="Y60" i="4" s="1"/>
  <c r="X60" i="3"/>
  <c r="X60" i="4" s="1"/>
  <c r="W60" i="3"/>
  <c r="V60" i="3"/>
  <c r="V60" i="4" s="1"/>
  <c r="U60" i="3"/>
  <c r="U60" i="4" s="1"/>
  <c r="T60" i="3"/>
  <c r="T60" i="4" s="1"/>
  <c r="S60" i="3"/>
  <c r="R60" i="3"/>
  <c r="Q60" i="3"/>
  <c r="Q60" i="4" s="1"/>
  <c r="P60" i="3"/>
  <c r="P60" i="4" s="1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AO59" i="3"/>
  <c r="AO59" i="4" s="1"/>
  <c r="AN59" i="3"/>
  <c r="AN59" i="4" s="1"/>
  <c r="AM59" i="3"/>
  <c r="AM59" i="4" s="1"/>
  <c r="AL59" i="3"/>
  <c r="AL59" i="4" s="1"/>
  <c r="AK59" i="3"/>
  <c r="AK59" i="4" s="1"/>
  <c r="AJ59" i="3"/>
  <c r="AJ59" i="4" s="1"/>
  <c r="AI59" i="3"/>
  <c r="AI59" i="4" s="1"/>
  <c r="AH59" i="3"/>
  <c r="AH59" i="4" s="1"/>
  <c r="AG59" i="3"/>
  <c r="AG59" i="4" s="1"/>
  <c r="AF59" i="3"/>
  <c r="AF59" i="4" s="1"/>
  <c r="AE59" i="3"/>
  <c r="AE59" i="4" s="1"/>
  <c r="AD59" i="3"/>
  <c r="AD59" i="4" s="1"/>
  <c r="AC59" i="3"/>
  <c r="AC59" i="4" s="1"/>
  <c r="AB59" i="3"/>
  <c r="AB59" i="4" s="1"/>
  <c r="AA59" i="3"/>
  <c r="AA59" i="4" s="1"/>
  <c r="Z59" i="3"/>
  <c r="Z59" i="4" s="1"/>
  <c r="Y59" i="3"/>
  <c r="Y59" i="4" s="1"/>
  <c r="X59" i="3"/>
  <c r="X59" i="4" s="1"/>
  <c r="W59" i="3"/>
  <c r="V59" i="3"/>
  <c r="V59" i="4" s="1"/>
  <c r="U59" i="3"/>
  <c r="U59" i="4" s="1"/>
  <c r="T59" i="3"/>
  <c r="T59" i="4" s="1"/>
  <c r="S59" i="3"/>
  <c r="R59" i="3"/>
  <c r="Q59" i="3"/>
  <c r="Q59" i="4" s="1"/>
  <c r="P59" i="3"/>
  <c r="P59" i="4" s="1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AO58" i="3"/>
  <c r="AO58" i="4" s="1"/>
  <c r="AN58" i="3"/>
  <c r="AN58" i="4" s="1"/>
  <c r="AM58" i="3"/>
  <c r="AM58" i="4" s="1"/>
  <c r="AL58" i="3"/>
  <c r="AL58" i="4" s="1"/>
  <c r="AK58" i="3"/>
  <c r="AK58" i="4" s="1"/>
  <c r="AJ58" i="3"/>
  <c r="AJ58" i="4" s="1"/>
  <c r="AI58" i="3"/>
  <c r="AI58" i="4" s="1"/>
  <c r="AH58" i="3"/>
  <c r="AH58" i="4" s="1"/>
  <c r="AG58" i="3"/>
  <c r="AG58" i="4" s="1"/>
  <c r="AF58" i="3"/>
  <c r="AF58" i="4" s="1"/>
  <c r="AE58" i="3"/>
  <c r="AE58" i="4" s="1"/>
  <c r="AD58" i="3"/>
  <c r="AD58" i="4" s="1"/>
  <c r="AC58" i="3"/>
  <c r="AC58" i="4" s="1"/>
  <c r="AB58" i="3"/>
  <c r="AB58" i="4" s="1"/>
  <c r="AA58" i="3"/>
  <c r="AA58" i="4" s="1"/>
  <c r="Z58" i="3"/>
  <c r="Z58" i="4" s="1"/>
  <c r="Y58" i="3"/>
  <c r="Y58" i="4" s="1"/>
  <c r="X58" i="3"/>
  <c r="X58" i="4" s="1"/>
  <c r="W58" i="3"/>
  <c r="V58" i="3"/>
  <c r="V58" i="4" s="1"/>
  <c r="U58" i="3"/>
  <c r="U58" i="4" s="1"/>
  <c r="T58" i="3"/>
  <c r="T58" i="4" s="1"/>
  <c r="S58" i="3"/>
  <c r="R58" i="3"/>
  <c r="Q58" i="3"/>
  <c r="Q58" i="4" s="1"/>
  <c r="P58" i="3"/>
  <c r="P58" i="4" s="1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AO57" i="3"/>
  <c r="AO57" i="4" s="1"/>
  <c r="AN57" i="3"/>
  <c r="AN57" i="4" s="1"/>
  <c r="AM57" i="3"/>
  <c r="AM57" i="4" s="1"/>
  <c r="AL57" i="3"/>
  <c r="AL57" i="4" s="1"/>
  <c r="AK57" i="3"/>
  <c r="AK57" i="4" s="1"/>
  <c r="AJ57" i="3"/>
  <c r="AJ57" i="4" s="1"/>
  <c r="AI57" i="3"/>
  <c r="AI57" i="4" s="1"/>
  <c r="AH57" i="3"/>
  <c r="AH57" i="4" s="1"/>
  <c r="AG57" i="3"/>
  <c r="AG57" i="4" s="1"/>
  <c r="AF57" i="3"/>
  <c r="AF57" i="4" s="1"/>
  <c r="AE57" i="3"/>
  <c r="AE57" i="4" s="1"/>
  <c r="AD57" i="3"/>
  <c r="AD57" i="4" s="1"/>
  <c r="AC57" i="3"/>
  <c r="AC57" i="4" s="1"/>
  <c r="AB57" i="3"/>
  <c r="AB57" i="4" s="1"/>
  <c r="AA57" i="3"/>
  <c r="AA57" i="4" s="1"/>
  <c r="Z57" i="3"/>
  <c r="Z57" i="4" s="1"/>
  <c r="Y57" i="3"/>
  <c r="Y57" i="4" s="1"/>
  <c r="X57" i="3"/>
  <c r="X57" i="4" s="1"/>
  <c r="W57" i="3"/>
  <c r="V57" i="3"/>
  <c r="V57" i="4" s="1"/>
  <c r="U57" i="3"/>
  <c r="U57" i="4" s="1"/>
  <c r="T57" i="3"/>
  <c r="T57" i="4" s="1"/>
  <c r="S57" i="3"/>
  <c r="R57" i="3"/>
  <c r="Q57" i="3"/>
  <c r="Q57" i="4" s="1"/>
  <c r="P57" i="3"/>
  <c r="P57" i="4" s="1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AO56" i="3"/>
  <c r="AO56" i="4" s="1"/>
  <c r="AN56" i="3"/>
  <c r="AN56" i="4" s="1"/>
  <c r="AM56" i="3"/>
  <c r="AM56" i="4" s="1"/>
  <c r="AL56" i="3"/>
  <c r="AL56" i="4" s="1"/>
  <c r="AK56" i="3"/>
  <c r="AK56" i="4" s="1"/>
  <c r="AJ56" i="3"/>
  <c r="AJ56" i="4" s="1"/>
  <c r="AI56" i="3"/>
  <c r="AI56" i="4" s="1"/>
  <c r="AH56" i="3"/>
  <c r="AH56" i="4" s="1"/>
  <c r="AG56" i="3"/>
  <c r="AG56" i="4" s="1"/>
  <c r="AF56" i="3"/>
  <c r="AF56" i="4" s="1"/>
  <c r="AE56" i="3"/>
  <c r="AE56" i="4" s="1"/>
  <c r="AD56" i="3"/>
  <c r="AD56" i="4" s="1"/>
  <c r="AC56" i="3"/>
  <c r="AC56" i="4" s="1"/>
  <c r="AB56" i="3"/>
  <c r="AB56" i="4" s="1"/>
  <c r="AA56" i="3"/>
  <c r="AA56" i="4" s="1"/>
  <c r="Z56" i="3"/>
  <c r="Z56" i="4" s="1"/>
  <c r="Y56" i="3"/>
  <c r="Y56" i="4" s="1"/>
  <c r="X56" i="3"/>
  <c r="X56" i="4" s="1"/>
  <c r="W56" i="3"/>
  <c r="V56" i="3"/>
  <c r="V56" i="4" s="1"/>
  <c r="U56" i="3"/>
  <c r="U56" i="4" s="1"/>
  <c r="T56" i="3"/>
  <c r="T56" i="4" s="1"/>
  <c r="S56" i="3"/>
  <c r="R56" i="3"/>
  <c r="Q56" i="3"/>
  <c r="Q56" i="4" s="1"/>
  <c r="P56" i="3"/>
  <c r="P56" i="4" s="1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AO55" i="3"/>
  <c r="AO55" i="4" s="1"/>
  <c r="AN55" i="3"/>
  <c r="AN55" i="4" s="1"/>
  <c r="AM55" i="3"/>
  <c r="AM55" i="4" s="1"/>
  <c r="AL55" i="3"/>
  <c r="AL55" i="4" s="1"/>
  <c r="AK55" i="3"/>
  <c r="AK55" i="4" s="1"/>
  <c r="AJ55" i="3"/>
  <c r="AJ55" i="4" s="1"/>
  <c r="AI55" i="3"/>
  <c r="AI55" i="4" s="1"/>
  <c r="AH55" i="3"/>
  <c r="AH55" i="4" s="1"/>
  <c r="AG55" i="3"/>
  <c r="AG55" i="4" s="1"/>
  <c r="AF55" i="3"/>
  <c r="AF55" i="4" s="1"/>
  <c r="AE55" i="3"/>
  <c r="AE55" i="4" s="1"/>
  <c r="AD55" i="3"/>
  <c r="AD55" i="4" s="1"/>
  <c r="AC55" i="3"/>
  <c r="AC55" i="4" s="1"/>
  <c r="AB55" i="3"/>
  <c r="AB55" i="4" s="1"/>
  <c r="AA55" i="3"/>
  <c r="AA55" i="4" s="1"/>
  <c r="Z55" i="3"/>
  <c r="Z55" i="4" s="1"/>
  <c r="Y55" i="3"/>
  <c r="Y55" i="4" s="1"/>
  <c r="X55" i="3"/>
  <c r="X55" i="4" s="1"/>
  <c r="W55" i="3"/>
  <c r="V55" i="3"/>
  <c r="V55" i="4" s="1"/>
  <c r="U55" i="3"/>
  <c r="U55" i="4" s="1"/>
  <c r="T55" i="3"/>
  <c r="T55" i="4" s="1"/>
  <c r="S55" i="3"/>
  <c r="R55" i="3"/>
  <c r="Q55" i="3"/>
  <c r="Q55" i="4" s="1"/>
  <c r="P55" i="3"/>
  <c r="P55" i="4" s="1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AO54" i="3"/>
  <c r="AO54" i="4" s="1"/>
  <c r="AN54" i="3"/>
  <c r="AN54" i="4" s="1"/>
  <c r="AM54" i="3"/>
  <c r="AM54" i="4" s="1"/>
  <c r="AL54" i="3"/>
  <c r="AL54" i="4" s="1"/>
  <c r="AK54" i="3"/>
  <c r="AK54" i="4" s="1"/>
  <c r="AJ54" i="3"/>
  <c r="AJ54" i="4" s="1"/>
  <c r="AI54" i="3"/>
  <c r="AI54" i="4" s="1"/>
  <c r="AH54" i="3"/>
  <c r="AH54" i="4" s="1"/>
  <c r="AG54" i="3"/>
  <c r="AG54" i="4" s="1"/>
  <c r="AF54" i="3"/>
  <c r="AF54" i="4" s="1"/>
  <c r="AE54" i="3"/>
  <c r="AE54" i="4" s="1"/>
  <c r="AD54" i="3"/>
  <c r="AD54" i="4" s="1"/>
  <c r="AC54" i="3"/>
  <c r="AC54" i="4" s="1"/>
  <c r="AB54" i="3"/>
  <c r="AB54" i="4" s="1"/>
  <c r="AA54" i="3"/>
  <c r="AA54" i="4" s="1"/>
  <c r="Z54" i="3"/>
  <c r="Z54" i="4" s="1"/>
  <c r="Y54" i="3"/>
  <c r="Y54" i="4" s="1"/>
  <c r="X54" i="3"/>
  <c r="X54" i="4" s="1"/>
  <c r="W54" i="3"/>
  <c r="V54" i="3"/>
  <c r="V54" i="4" s="1"/>
  <c r="U54" i="3"/>
  <c r="U54" i="4" s="1"/>
  <c r="T54" i="3"/>
  <c r="T54" i="4" s="1"/>
  <c r="S54" i="3"/>
  <c r="R54" i="3"/>
  <c r="Q54" i="3"/>
  <c r="Q54" i="4" s="1"/>
  <c r="P54" i="3"/>
  <c r="P54" i="4" s="1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AO53" i="3"/>
  <c r="AO53" i="4" s="1"/>
  <c r="AN53" i="3"/>
  <c r="AN53" i="4" s="1"/>
  <c r="AM53" i="3"/>
  <c r="AM53" i="4" s="1"/>
  <c r="AL53" i="3"/>
  <c r="AL53" i="4" s="1"/>
  <c r="AK53" i="3"/>
  <c r="AK53" i="4" s="1"/>
  <c r="AJ53" i="3"/>
  <c r="AJ53" i="4" s="1"/>
  <c r="AI53" i="3"/>
  <c r="AI53" i="4" s="1"/>
  <c r="AH53" i="3"/>
  <c r="AH53" i="4" s="1"/>
  <c r="AG53" i="3"/>
  <c r="AG53" i="4" s="1"/>
  <c r="AF53" i="3"/>
  <c r="AF53" i="4" s="1"/>
  <c r="AE53" i="3"/>
  <c r="AE53" i="4" s="1"/>
  <c r="AD53" i="3"/>
  <c r="AD53" i="4" s="1"/>
  <c r="AC53" i="3"/>
  <c r="AC53" i="4" s="1"/>
  <c r="AB53" i="3"/>
  <c r="AB53" i="4" s="1"/>
  <c r="AA53" i="3"/>
  <c r="AA53" i="4" s="1"/>
  <c r="Z53" i="3"/>
  <c r="Z53" i="4" s="1"/>
  <c r="Y53" i="3"/>
  <c r="Y53" i="4" s="1"/>
  <c r="X53" i="3"/>
  <c r="X53" i="4" s="1"/>
  <c r="W53" i="3"/>
  <c r="V53" i="3"/>
  <c r="V53" i="4" s="1"/>
  <c r="U53" i="3"/>
  <c r="U53" i="4" s="1"/>
  <c r="T53" i="3"/>
  <c r="T53" i="4" s="1"/>
  <c r="S53" i="3"/>
  <c r="R53" i="3"/>
  <c r="Q53" i="3"/>
  <c r="Q53" i="4" s="1"/>
  <c r="P53" i="3"/>
  <c r="P53" i="4" s="1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AO52" i="3"/>
  <c r="AO52" i="4" s="1"/>
  <c r="AN52" i="3"/>
  <c r="AN52" i="4" s="1"/>
  <c r="AM52" i="3"/>
  <c r="AM52" i="4" s="1"/>
  <c r="AL52" i="3"/>
  <c r="AL52" i="4" s="1"/>
  <c r="AK52" i="3"/>
  <c r="AK52" i="4" s="1"/>
  <c r="AJ52" i="3"/>
  <c r="AJ52" i="4" s="1"/>
  <c r="AI52" i="3"/>
  <c r="AI52" i="4" s="1"/>
  <c r="AH52" i="3"/>
  <c r="AH52" i="4" s="1"/>
  <c r="AG52" i="3"/>
  <c r="AG52" i="4" s="1"/>
  <c r="AF52" i="3"/>
  <c r="AF52" i="4" s="1"/>
  <c r="AE52" i="3"/>
  <c r="AE52" i="4" s="1"/>
  <c r="AD52" i="3"/>
  <c r="AD52" i="4" s="1"/>
  <c r="AC52" i="3"/>
  <c r="AC52" i="4" s="1"/>
  <c r="AB52" i="3"/>
  <c r="AB52" i="4" s="1"/>
  <c r="AA52" i="3"/>
  <c r="AA52" i="4" s="1"/>
  <c r="Z52" i="3"/>
  <c r="Z52" i="4" s="1"/>
  <c r="Y52" i="3"/>
  <c r="Y52" i="4" s="1"/>
  <c r="X52" i="3"/>
  <c r="X52" i="4" s="1"/>
  <c r="W52" i="3"/>
  <c r="V52" i="3"/>
  <c r="V52" i="4" s="1"/>
  <c r="U52" i="3"/>
  <c r="U52" i="4" s="1"/>
  <c r="T52" i="3"/>
  <c r="T52" i="4" s="1"/>
  <c r="S52" i="3"/>
  <c r="R52" i="3"/>
  <c r="Q52" i="3"/>
  <c r="Q52" i="4" s="1"/>
  <c r="P52" i="3"/>
  <c r="P52" i="4" s="1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AO51" i="3"/>
  <c r="AO51" i="4" s="1"/>
  <c r="AN51" i="3"/>
  <c r="AN51" i="4" s="1"/>
  <c r="AM51" i="3"/>
  <c r="AM51" i="4" s="1"/>
  <c r="AL51" i="3"/>
  <c r="AL51" i="4" s="1"/>
  <c r="AK51" i="3"/>
  <c r="AK51" i="4" s="1"/>
  <c r="AJ51" i="3"/>
  <c r="AJ51" i="4" s="1"/>
  <c r="AI51" i="3"/>
  <c r="AI51" i="4" s="1"/>
  <c r="AH51" i="3"/>
  <c r="AH51" i="4" s="1"/>
  <c r="AG51" i="3"/>
  <c r="AG51" i="4" s="1"/>
  <c r="AF51" i="3"/>
  <c r="AF51" i="4" s="1"/>
  <c r="AE51" i="3"/>
  <c r="AE51" i="4" s="1"/>
  <c r="AD51" i="3"/>
  <c r="AD51" i="4" s="1"/>
  <c r="AC51" i="3"/>
  <c r="AC51" i="4" s="1"/>
  <c r="AB51" i="3"/>
  <c r="AB51" i="4" s="1"/>
  <c r="AA51" i="3"/>
  <c r="AA51" i="4" s="1"/>
  <c r="Z51" i="3"/>
  <c r="Z51" i="4" s="1"/>
  <c r="Y51" i="3"/>
  <c r="Y51" i="4" s="1"/>
  <c r="X51" i="3"/>
  <c r="X51" i="4" s="1"/>
  <c r="W51" i="3"/>
  <c r="V51" i="3"/>
  <c r="V51" i="4" s="1"/>
  <c r="U51" i="3"/>
  <c r="U51" i="4" s="1"/>
  <c r="T51" i="3"/>
  <c r="T51" i="4" s="1"/>
  <c r="S51" i="3"/>
  <c r="R51" i="3"/>
  <c r="Q51" i="3"/>
  <c r="Q51" i="4" s="1"/>
  <c r="P51" i="3"/>
  <c r="P51" i="4" s="1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AO50" i="3"/>
  <c r="AO50" i="4" s="1"/>
  <c r="AN50" i="3"/>
  <c r="AN50" i="4" s="1"/>
  <c r="AM50" i="3"/>
  <c r="AM50" i="4" s="1"/>
  <c r="AL50" i="3"/>
  <c r="AL50" i="4" s="1"/>
  <c r="AK50" i="3"/>
  <c r="AK50" i="4" s="1"/>
  <c r="AJ50" i="3"/>
  <c r="AJ50" i="4" s="1"/>
  <c r="AI50" i="3"/>
  <c r="AI50" i="4" s="1"/>
  <c r="AH50" i="3"/>
  <c r="AH50" i="4" s="1"/>
  <c r="AG50" i="3"/>
  <c r="AG50" i="4" s="1"/>
  <c r="AF50" i="3"/>
  <c r="AF50" i="4" s="1"/>
  <c r="AE50" i="3"/>
  <c r="AE50" i="4" s="1"/>
  <c r="AD50" i="3"/>
  <c r="AD50" i="4" s="1"/>
  <c r="AC50" i="3"/>
  <c r="AC50" i="4" s="1"/>
  <c r="AB50" i="3"/>
  <c r="AB50" i="4" s="1"/>
  <c r="AA50" i="3"/>
  <c r="AA50" i="4" s="1"/>
  <c r="Z50" i="3"/>
  <c r="Z50" i="4" s="1"/>
  <c r="Y50" i="3"/>
  <c r="Y50" i="4" s="1"/>
  <c r="X50" i="3"/>
  <c r="X50" i="4" s="1"/>
  <c r="W50" i="3"/>
  <c r="V50" i="3"/>
  <c r="V50" i="4" s="1"/>
  <c r="U50" i="3"/>
  <c r="U50" i="4" s="1"/>
  <c r="T50" i="3"/>
  <c r="T50" i="4" s="1"/>
  <c r="S50" i="3"/>
  <c r="R50" i="3"/>
  <c r="Q50" i="3"/>
  <c r="Q50" i="4" s="1"/>
  <c r="P50" i="3"/>
  <c r="P50" i="4" s="1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AO49" i="3"/>
  <c r="AO49" i="4" s="1"/>
  <c r="AN49" i="3"/>
  <c r="AN49" i="4" s="1"/>
  <c r="AM49" i="3"/>
  <c r="AM49" i="4" s="1"/>
  <c r="AL49" i="3"/>
  <c r="AL49" i="4" s="1"/>
  <c r="AK49" i="3"/>
  <c r="AK49" i="4" s="1"/>
  <c r="AJ49" i="3"/>
  <c r="AJ49" i="4" s="1"/>
  <c r="AI49" i="3"/>
  <c r="AI49" i="4" s="1"/>
  <c r="AH49" i="3"/>
  <c r="AH49" i="4" s="1"/>
  <c r="AG49" i="3"/>
  <c r="AG49" i="4" s="1"/>
  <c r="AF49" i="3"/>
  <c r="AF49" i="4" s="1"/>
  <c r="AE49" i="3"/>
  <c r="AE49" i="4" s="1"/>
  <c r="AD49" i="3"/>
  <c r="AD49" i="4" s="1"/>
  <c r="AC49" i="3"/>
  <c r="AC49" i="4" s="1"/>
  <c r="AB49" i="3"/>
  <c r="AB49" i="4" s="1"/>
  <c r="AA49" i="3"/>
  <c r="AA49" i="4" s="1"/>
  <c r="Z49" i="3"/>
  <c r="Z49" i="4" s="1"/>
  <c r="Y49" i="3"/>
  <c r="Y49" i="4" s="1"/>
  <c r="X49" i="3"/>
  <c r="X49" i="4" s="1"/>
  <c r="W49" i="3"/>
  <c r="V49" i="3"/>
  <c r="V49" i="4" s="1"/>
  <c r="U49" i="3"/>
  <c r="U49" i="4" s="1"/>
  <c r="T49" i="3"/>
  <c r="T49" i="4" s="1"/>
  <c r="S49" i="3"/>
  <c r="R49" i="3"/>
  <c r="Q49" i="3"/>
  <c r="Q49" i="4" s="1"/>
  <c r="P49" i="3"/>
  <c r="P49" i="4" s="1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AO48" i="3"/>
  <c r="AO48" i="4" s="1"/>
  <c r="AN48" i="3"/>
  <c r="AN48" i="4" s="1"/>
  <c r="AM48" i="3"/>
  <c r="AM48" i="4" s="1"/>
  <c r="AL48" i="3"/>
  <c r="AL48" i="4" s="1"/>
  <c r="AK48" i="3"/>
  <c r="AK48" i="4" s="1"/>
  <c r="AJ48" i="3"/>
  <c r="AJ48" i="4" s="1"/>
  <c r="AI48" i="3"/>
  <c r="AI48" i="4" s="1"/>
  <c r="AH48" i="3"/>
  <c r="AH48" i="4" s="1"/>
  <c r="AG48" i="3"/>
  <c r="AG48" i="4" s="1"/>
  <c r="AF48" i="3"/>
  <c r="AF48" i="4" s="1"/>
  <c r="AE48" i="3"/>
  <c r="AE48" i="4" s="1"/>
  <c r="AD48" i="3"/>
  <c r="AD48" i="4" s="1"/>
  <c r="AC48" i="3"/>
  <c r="AC48" i="4" s="1"/>
  <c r="AB48" i="3"/>
  <c r="AB48" i="4" s="1"/>
  <c r="AA48" i="3"/>
  <c r="AA48" i="4" s="1"/>
  <c r="Z48" i="3"/>
  <c r="Z48" i="4" s="1"/>
  <c r="Y48" i="3"/>
  <c r="Y48" i="4" s="1"/>
  <c r="X48" i="3"/>
  <c r="X48" i="4" s="1"/>
  <c r="W48" i="3"/>
  <c r="V48" i="3"/>
  <c r="V48" i="4" s="1"/>
  <c r="U48" i="3"/>
  <c r="U48" i="4" s="1"/>
  <c r="T48" i="3"/>
  <c r="T48" i="4" s="1"/>
  <c r="S48" i="3"/>
  <c r="R48" i="3"/>
  <c r="Q48" i="3"/>
  <c r="Q48" i="4" s="1"/>
  <c r="P48" i="3"/>
  <c r="P48" i="4" s="1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AO47" i="3"/>
  <c r="AO47" i="4" s="1"/>
  <c r="AN47" i="3"/>
  <c r="AN47" i="4" s="1"/>
  <c r="AM47" i="3"/>
  <c r="AM47" i="4" s="1"/>
  <c r="AL47" i="3"/>
  <c r="AL47" i="4" s="1"/>
  <c r="AK47" i="3"/>
  <c r="AK47" i="4" s="1"/>
  <c r="AJ47" i="3"/>
  <c r="AJ47" i="4" s="1"/>
  <c r="AI47" i="3"/>
  <c r="AI47" i="4" s="1"/>
  <c r="AH47" i="3"/>
  <c r="AH47" i="4" s="1"/>
  <c r="AG47" i="3"/>
  <c r="AG47" i="4" s="1"/>
  <c r="AF47" i="3"/>
  <c r="AF47" i="4" s="1"/>
  <c r="AE47" i="3"/>
  <c r="AE47" i="4" s="1"/>
  <c r="AD47" i="3"/>
  <c r="AD47" i="4" s="1"/>
  <c r="AC47" i="3"/>
  <c r="AC47" i="4" s="1"/>
  <c r="AB47" i="3"/>
  <c r="AB47" i="4" s="1"/>
  <c r="AA47" i="3"/>
  <c r="AA47" i="4" s="1"/>
  <c r="Z47" i="3"/>
  <c r="Z47" i="4" s="1"/>
  <c r="Y47" i="3"/>
  <c r="Y47" i="4" s="1"/>
  <c r="X47" i="3"/>
  <c r="X47" i="4" s="1"/>
  <c r="W47" i="3"/>
  <c r="V47" i="3"/>
  <c r="V47" i="4" s="1"/>
  <c r="U47" i="3"/>
  <c r="U47" i="4" s="1"/>
  <c r="T47" i="3"/>
  <c r="T47" i="4" s="1"/>
  <c r="S47" i="3"/>
  <c r="R47" i="3"/>
  <c r="Q47" i="3"/>
  <c r="Q47" i="4" s="1"/>
  <c r="P47" i="3"/>
  <c r="P47" i="4" s="1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AO46" i="3"/>
  <c r="AO46" i="4" s="1"/>
  <c r="AN46" i="3"/>
  <c r="AN46" i="4" s="1"/>
  <c r="AM46" i="3"/>
  <c r="AM46" i="4" s="1"/>
  <c r="AL46" i="3"/>
  <c r="AL46" i="4" s="1"/>
  <c r="AK46" i="3"/>
  <c r="AK46" i="4" s="1"/>
  <c r="AJ46" i="3"/>
  <c r="AJ46" i="4" s="1"/>
  <c r="AI46" i="3"/>
  <c r="AI46" i="4" s="1"/>
  <c r="AH46" i="3"/>
  <c r="AH46" i="4" s="1"/>
  <c r="AG46" i="3"/>
  <c r="AG46" i="4" s="1"/>
  <c r="AF46" i="3"/>
  <c r="AF46" i="4" s="1"/>
  <c r="AE46" i="3"/>
  <c r="AE46" i="4" s="1"/>
  <c r="AD46" i="3"/>
  <c r="AD46" i="4" s="1"/>
  <c r="AC46" i="3"/>
  <c r="AC46" i="4" s="1"/>
  <c r="AB46" i="3"/>
  <c r="AB46" i="4" s="1"/>
  <c r="AA46" i="3"/>
  <c r="AA46" i="4" s="1"/>
  <c r="Z46" i="3"/>
  <c r="Z46" i="4" s="1"/>
  <c r="Y46" i="3"/>
  <c r="Y46" i="4" s="1"/>
  <c r="X46" i="3"/>
  <c r="X46" i="4" s="1"/>
  <c r="W46" i="3"/>
  <c r="V46" i="3"/>
  <c r="V46" i="4" s="1"/>
  <c r="U46" i="3"/>
  <c r="U46" i="4" s="1"/>
  <c r="T46" i="3"/>
  <c r="T46" i="4" s="1"/>
  <c r="S46" i="3"/>
  <c r="R46" i="3"/>
  <c r="Q46" i="3"/>
  <c r="Q46" i="4" s="1"/>
  <c r="P46" i="3"/>
  <c r="P46" i="4" s="1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AO45" i="3"/>
  <c r="AO45" i="4" s="1"/>
  <c r="AN45" i="3"/>
  <c r="AN45" i="4" s="1"/>
  <c r="AM45" i="3"/>
  <c r="AM45" i="4" s="1"/>
  <c r="AL45" i="3"/>
  <c r="AL45" i="4" s="1"/>
  <c r="AK45" i="3"/>
  <c r="AK45" i="4" s="1"/>
  <c r="AJ45" i="3"/>
  <c r="AJ45" i="4" s="1"/>
  <c r="AI45" i="3"/>
  <c r="AI45" i="4" s="1"/>
  <c r="AH45" i="3"/>
  <c r="AH45" i="4" s="1"/>
  <c r="AG45" i="3"/>
  <c r="AG45" i="4" s="1"/>
  <c r="AF45" i="3"/>
  <c r="AF45" i="4" s="1"/>
  <c r="AE45" i="3"/>
  <c r="AE45" i="4" s="1"/>
  <c r="AD45" i="3"/>
  <c r="AD45" i="4" s="1"/>
  <c r="AC45" i="3"/>
  <c r="AC45" i="4" s="1"/>
  <c r="AB45" i="3"/>
  <c r="AB45" i="4" s="1"/>
  <c r="AA45" i="3"/>
  <c r="AA45" i="4" s="1"/>
  <c r="Z45" i="3"/>
  <c r="Z45" i="4" s="1"/>
  <c r="Y45" i="3"/>
  <c r="Y45" i="4" s="1"/>
  <c r="X45" i="3"/>
  <c r="X45" i="4" s="1"/>
  <c r="W45" i="3"/>
  <c r="V45" i="3"/>
  <c r="V45" i="4" s="1"/>
  <c r="U45" i="3"/>
  <c r="U45" i="4" s="1"/>
  <c r="T45" i="3"/>
  <c r="T45" i="4" s="1"/>
  <c r="S45" i="3"/>
  <c r="R45" i="3"/>
  <c r="Q45" i="3"/>
  <c r="Q45" i="4" s="1"/>
  <c r="P45" i="3"/>
  <c r="P45" i="4" s="1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AO44" i="3"/>
  <c r="AO44" i="4" s="1"/>
  <c r="AN44" i="3"/>
  <c r="AN44" i="4" s="1"/>
  <c r="AM44" i="3"/>
  <c r="AM44" i="4" s="1"/>
  <c r="AL44" i="3"/>
  <c r="AL44" i="4" s="1"/>
  <c r="AK44" i="3"/>
  <c r="AK44" i="4" s="1"/>
  <c r="AJ44" i="3"/>
  <c r="AJ44" i="4" s="1"/>
  <c r="AI44" i="3"/>
  <c r="AI44" i="4" s="1"/>
  <c r="AH44" i="3"/>
  <c r="AH44" i="4" s="1"/>
  <c r="AG44" i="3"/>
  <c r="AG44" i="4" s="1"/>
  <c r="AF44" i="3"/>
  <c r="AF44" i="4" s="1"/>
  <c r="AE44" i="3"/>
  <c r="AE44" i="4" s="1"/>
  <c r="AD44" i="3"/>
  <c r="AD44" i="4" s="1"/>
  <c r="AC44" i="3"/>
  <c r="AC44" i="4" s="1"/>
  <c r="AB44" i="3"/>
  <c r="AB44" i="4" s="1"/>
  <c r="AA44" i="3"/>
  <c r="AA44" i="4" s="1"/>
  <c r="Z44" i="3"/>
  <c r="Z44" i="4" s="1"/>
  <c r="Y44" i="3"/>
  <c r="Y44" i="4" s="1"/>
  <c r="X44" i="3"/>
  <c r="X44" i="4" s="1"/>
  <c r="W44" i="3"/>
  <c r="V44" i="3"/>
  <c r="V44" i="4" s="1"/>
  <c r="U44" i="3"/>
  <c r="U44" i="4" s="1"/>
  <c r="T44" i="3"/>
  <c r="T44" i="4" s="1"/>
  <c r="S44" i="3"/>
  <c r="R44" i="3"/>
  <c r="Q44" i="3"/>
  <c r="Q44" i="4" s="1"/>
  <c r="P44" i="3"/>
  <c r="P44" i="4" s="1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AO43" i="3"/>
  <c r="AO43" i="4" s="1"/>
  <c r="AN43" i="3"/>
  <c r="AN43" i="4" s="1"/>
  <c r="AM43" i="3"/>
  <c r="AM43" i="4" s="1"/>
  <c r="AL43" i="3"/>
  <c r="AL43" i="4" s="1"/>
  <c r="AK43" i="3"/>
  <c r="AK43" i="4" s="1"/>
  <c r="AJ43" i="3"/>
  <c r="AJ43" i="4" s="1"/>
  <c r="AI43" i="3"/>
  <c r="AI43" i="4" s="1"/>
  <c r="AH43" i="3"/>
  <c r="AH43" i="4" s="1"/>
  <c r="AG43" i="3"/>
  <c r="AG43" i="4" s="1"/>
  <c r="AF43" i="3"/>
  <c r="AF43" i="4" s="1"/>
  <c r="AE43" i="3"/>
  <c r="AE43" i="4" s="1"/>
  <c r="AD43" i="3"/>
  <c r="AD43" i="4" s="1"/>
  <c r="AC43" i="3"/>
  <c r="AC43" i="4" s="1"/>
  <c r="AB43" i="3"/>
  <c r="AB43" i="4" s="1"/>
  <c r="AA43" i="3"/>
  <c r="AA43" i="4" s="1"/>
  <c r="Z43" i="3"/>
  <c r="Z43" i="4" s="1"/>
  <c r="Y43" i="3"/>
  <c r="Y43" i="4" s="1"/>
  <c r="X43" i="3"/>
  <c r="X43" i="4" s="1"/>
  <c r="W43" i="3"/>
  <c r="V43" i="3"/>
  <c r="V43" i="4" s="1"/>
  <c r="U43" i="3"/>
  <c r="U43" i="4" s="1"/>
  <c r="T43" i="3"/>
  <c r="T43" i="4" s="1"/>
  <c r="S43" i="3"/>
  <c r="R43" i="3"/>
  <c r="Q43" i="3"/>
  <c r="Q43" i="4" s="1"/>
  <c r="P43" i="3"/>
  <c r="P43" i="4" s="1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AO42" i="3"/>
  <c r="AO42" i="4" s="1"/>
  <c r="AN42" i="3"/>
  <c r="AN42" i="4" s="1"/>
  <c r="AM42" i="3"/>
  <c r="AM42" i="4" s="1"/>
  <c r="AL42" i="3"/>
  <c r="AL42" i="4" s="1"/>
  <c r="AK42" i="3"/>
  <c r="AK42" i="4" s="1"/>
  <c r="AJ42" i="3"/>
  <c r="AJ42" i="4" s="1"/>
  <c r="AI42" i="3"/>
  <c r="AI42" i="4" s="1"/>
  <c r="AH42" i="3"/>
  <c r="AH42" i="4" s="1"/>
  <c r="AG42" i="3"/>
  <c r="AG42" i="4" s="1"/>
  <c r="AF42" i="3"/>
  <c r="AF42" i="4" s="1"/>
  <c r="AE42" i="3"/>
  <c r="AE42" i="4" s="1"/>
  <c r="AD42" i="3"/>
  <c r="AD42" i="4" s="1"/>
  <c r="AC42" i="3"/>
  <c r="AC42" i="4" s="1"/>
  <c r="AB42" i="3"/>
  <c r="AB42" i="4" s="1"/>
  <c r="AA42" i="3"/>
  <c r="AA42" i="4" s="1"/>
  <c r="Z42" i="3"/>
  <c r="Z42" i="4" s="1"/>
  <c r="Y42" i="3"/>
  <c r="Y42" i="4" s="1"/>
  <c r="X42" i="3"/>
  <c r="X42" i="4" s="1"/>
  <c r="W42" i="3"/>
  <c r="V42" i="3"/>
  <c r="V42" i="4" s="1"/>
  <c r="U42" i="3"/>
  <c r="U42" i="4" s="1"/>
  <c r="T42" i="3"/>
  <c r="T42" i="4" s="1"/>
  <c r="S42" i="3"/>
  <c r="R42" i="3"/>
  <c r="Q42" i="3"/>
  <c r="Q42" i="4" s="1"/>
  <c r="P42" i="3"/>
  <c r="P42" i="4" s="1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AO41" i="3"/>
  <c r="AO41" i="4" s="1"/>
  <c r="AN41" i="3"/>
  <c r="AN41" i="4" s="1"/>
  <c r="AM41" i="3"/>
  <c r="AM41" i="4" s="1"/>
  <c r="AL41" i="3"/>
  <c r="AL41" i="4" s="1"/>
  <c r="AK41" i="3"/>
  <c r="AK41" i="4" s="1"/>
  <c r="AJ41" i="3"/>
  <c r="AJ41" i="4" s="1"/>
  <c r="AI41" i="3"/>
  <c r="AI41" i="4" s="1"/>
  <c r="AH41" i="3"/>
  <c r="AH41" i="4" s="1"/>
  <c r="AG41" i="3"/>
  <c r="AG41" i="4" s="1"/>
  <c r="AF41" i="3"/>
  <c r="AF41" i="4" s="1"/>
  <c r="AE41" i="3"/>
  <c r="AE41" i="4" s="1"/>
  <c r="AD41" i="3"/>
  <c r="AD41" i="4" s="1"/>
  <c r="AC41" i="3"/>
  <c r="AC41" i="4" s="1"/>
  <c r="AB41" i="3"/>
  <c r="AB41" i="4" s="1"/>
  <c r="AA41" i="3"/>
  <c r="AA41" i="4" s="1"/>
  <c r="Z41" i="3"/>
  <c r="Z41" i="4" s="1"/>
  <c r="Y41" i="3"/>
  <c r="Y41" i="4" s="1"/>
  <c r="X41" i="3"/>
  <c r="X41" i="4" s="1"/>
  <c r="W41" i="3"/>
  <c r="V41" i="3"/>
  <c r="V41" i="4" s="1"/>
  <c r="U41" i="3"/>
  <c r="U41" i="4" s="1"/>
  <c r="T41" i="3"/>
  <c r="T41" i="4" s="1"/>
  <c r="S41" i="3"/>
  <c r="R41" i="3"/>
  <c r="Q41" i="3"/>
  <c r="Q41" i="4" s="1"/>
  <c r="P41" i="3"/>
  <c r="P41" i="4" s="1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AO40" i="3"/>
  <c r="AO40" i="4" s="1"/>
  <c r="AN40" i="3"/>
  <c r="AN40" i="4" s="1"/>
  <c r="AM40" i="3"/>
  <c r="AM40" i="4" s="1"/>
  <c r="AL40" i="3"/>
  <c r="AL40" i="4" s="1"/>
  <c r="AK40" i="3"/>
  <c r="AK40" i="4" s="1"/>
  <c r="AJ40" i="3"/>
  <c r="AJ40" i="4" s="1"/>
  <c r="AI40" i="3"/>
  <c r="AI40" i="4" s="1"/>
  <c r="AH40" i="3"/>
  <c r="AH40" i="4" s="1"/>
  <c r="AG40" i="3"/>
  <c r="AG40" i="4" s="1"/>
  <c r="AF40" i="3"/>
  <c r="AF40" i="4" s="1"/>
  <c r="AE40" i="3"/>
  <c r="AE40" i="4" s="1"/>
  <c r="AD40" i="3"/>
  <c r="AD40" i="4" s="1"/>
  <c r="AC40" i="3"/>
  <c r="AC40" i="4" s="1"/>
  <c r="AB40" i="3"/>
  <c r="AB40" i="4" s="1"/>
  <c r="AA40" i="3"/>
  <c r="AA40" i="4" s="1"/>
  <c r="Z40" i="3"/>
  <c r="Z40" i="4" s="1"/>
  <c r="Y40" i="3"/>
  <c r="Y40" i="4" s="1"/>
  <c r="X40" i="3"/>
  <c r="X40" i="4" s="1"/>
  <c r="W40" i="3"/>
  <c r="V40" i="3"/>
  <c r="V40" i="4" s="1"/>
  <c r="U40" i="3"/>
  <c r="U40" i="4" s="1"/>
  <c r="T40" i="3"/>
  <c r="T40" i="4" s="1"/>
  <c r="S40" i="3"/>
  <c r="R40" i="3"/>
  <c r="Q40" i="3"/>
  <c r="Q40" i="4" s="1"/>
  <c r="P40" i="3"/>
  <c r="P40" i="4" s="1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AO39" i="3"/>
  <c r="AO39" i="4" s="1"/>
  <c r="AN39" i="3"/>
  <c r="AN39" i="4" s="1"/>
  <c r="AM39" i="3"/>
  <c r="AM39" i="4" s="1"/>
  <c r="AL39" i="3"/>
  <c r="AL39" i="4" s="1"/>
  <c r="AK39" i="3"/>
  <c r="AK39" i="4" s="1"/>
  <c r="AJ39" i="3"/>
  <c r="AJ39" i="4" s="1"/>
  <c r="AI39" i="3"/>
  <c r="AI39" i="4" s="1"/>
  <c r="AH39" i="3"/>
  <c r="AH39" i="4" s="1"/>
  <c r="AG39" i="3"/>
  <c r="AG39" i="4" s="1"/>
  <c r="AF39" i="3"/>
  <c r="AF39" i="4" s="1"/>
  <c r="AE39" i="3"/>
  <c r="AE39" i="4" s="1"/>
  <c r="AD39" i="3"/>
  <c r="AD39" i="4" s="1"/>
  <c r="AC39" i="3"/>
  <c r="AC39" i="4" s="1"/>
  <c r="AB39" i="3"/>
  <c r="AB39" i="4" s="1"/>
  <c r="AA39" i="3"/>
  <c r="AA39" i="4" s="1"/>
  <c r="Z39" i="3"/>
  <c r="Z39" i="4" s="1"/>
  <c r="Y39" i="3"/>
  <c r="Y39" i="4" s="1"/>
  <c r="X39" i="3"/>
  <c r="X39" i="4" s="1"/>
  <c r="W39" i="3"/>
  <c r="V39" i="3"/>
  <c r="V39" i="4" s="1"/>
  <c r="U39" i="3"/>
  <c r="U39" i="4" s="1"/>
  <c r="T39" i="3"/>
  <c r="T39" i="4" s="1"/>
  <c r="S39" i="3"/>
  <c r="R39" i="3"/>
  <c r="Q39" i="3"/>
  <c r="Q39" i="4" s="1"/>
  <c r="P39" i="3"/>
  <c r="P39" i="4" s="1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AO38" i="3"/>
  <c r="AO38" i="4" s="1"/>
  <c r="AN38" i="3"/>
  <c r="AN38" i="4" s="1"/>
  <c r="AM38" i="3"/>
  <c r="AM38" i="4" s="1"/>
  <c r="AL38" i="3"/>
  <c r="AL38" i="4" s="1"/>
  <c r="AK38" i="3"/>
  <c r="AK38" i="4" s="1"/>
  <c r="AJ38" i="3"/>
  <c r="AJ38" i="4" s="1"/>
  <c r="AI38" i="3"/>
  <c r="AI38" i="4" s="1"/>
  <c r="AH38" i="3"/>
  <c r="AH38" i="4" s="1"/>
  <c r="AG38" i="3"/>
  <c r="AG38" i="4" s="1"/>
  <c r="AF38" i="3"/>
  <c r="AF38" i="4" s="1"/>
  <c r="AE38" i="3"/>
  <c r="AE38" i="4" s="1"/>
  <c r="AD38" i="3"/>
  <c r="AD38" i="4" s="1"/>
  <c r="AC38" i="3"/>
  <c r="AC38" i="4" s="1"/>
  <c r="AB38" i="3"/>
  <c r="AB38" i="4" s="1"/>
  <c r="AA38" i="3"/>
  <c r="AA38" i="4" s="1"/>
  <c r="Z38" i="3"/>
  <c r="Z38" i="4" s="1"/>
  <c r="Y38" i="3"/>
  <c r="Y38" i="4" s="1"/>
  <c r="X38" i="3"/>
  <c r="X38" i="4" s="1"/>
  <c r="W38" i="3"/>
  <c r="V38" i="3"/>
  <c r="V38" i="4" s="1"/>
  <c r="U38" i="3"/>
  <c r="U38" i="4" s="1"/>
  <c r="T38" i="3"/>
  <c r="T38" i="4" s="1"/>
  <c r="S38" i="3"/>
  <c r="R38" i="3"/>
  <c r="Q38" i="3"/>
  <c r="Q38" i="4" s="1"/>
  <c r="P38" i="3"/>
  <c r="P38" i="4" s="1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AO37" i="3"/>
  <c r="AO37" i="4" s="1"/>
  <c r="AN37" i="3"/>
  <c r="AN37" i="4" s="1"/>
  <c r="AM37" i="3"/>
  <c r="AM37" i="4" s="1"/>
  <c r="AL37" i="3"/>
  <c r="AL37" i="4" s="1"/>
  <c r="AK37" i="3"/>
  <c r="AK37" i="4" s="1"/>
  <c r="AJ37" i="3"/>
  <c r="AJ37" i="4" s="1"/>
  <c r="AI37" i="3"/>
  <c r="AI37" i="4" s="1"/>
  <c r="AH37" i="3"/>
  <c r="AH37" i="4" s="1"/>
  <c r="AG37" i="3"/>
  <c r="AG37" i="4" s="1"/>
  <c r="AF37" i="3"/>
  <c r="AF37" i="4" s="1"/>
  <c r="AE37" i="3"/>
  <c r="AE37" i="4" s="1"/>
  <c r="AD37" i="3"/>
  <c r="AD37" i="4" s="1"/>
  <c r="AC37" i="3"/>
  <c r="AC37" i="4" s="1"/>
  <c r="AB37" i="3"/>
  <c r="AB37" i="4" s="1"/>
  <c r="AA37" i="3"/>
  <c r="AA37" i="4" s="1"/>
  <c r="Z37" i="3"/>
  <c r="Z37" i="4" s="1"/>
  <c r="Y37" i="3"/>
  <c r="Y37" i="4" s="1"/>
  <c r="X37" i="3"/>
  <c r="X37" i="4" s="1"/>
  <c r="W37" i="3"/>
  <c r="V37" i="3"/>
  <c r="V37" i="4" s="1"/>
  <c r="U37" i="3"/>
  <c r="U37" i="4" s="1"/>
  <c r="T37" i="3"/>
  <c r="T37" i="4" s="1"/>
  <c r="S37" i="3"/>
  <c r="R37" i="3"/>
  <c r="Q37" i="3"/>
  <c r="Q37" i="4" s="1"/>
  <c r="P37" i="3"/>
  <c r="P37" i="4" s="1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AO36" i="3"/>
  <c r="AO36" i="4" s="1"/>
  <c r="AN36" i="3"/>
  <c r="AN36" i="4" s="1"/>
  <c r="AM36" i="3"/>
  <c r="AM36" i="4" s="1"/>
  <c r="AL36" i="3"/>
  <c r="AL36" i="4" s="1"/>
  <c r="AK36" i="3"/>
  <c r="AK36" i="4" s="1"/>
  <c r="AJ36" i="3"/>
  <c r="AJ36" i="4" s="1"/>
  <c r="AI36" i="3"/>
  <c r="AI36" i="4" s="1"/>
  <c r="AH36" i="3"/>
  <c r="AH36" i="4" s="1"/>
  <c r="AG36" i="3"/>
  <c r="AG36" i="4" s="1"/>
  <c r="AF36" i="3"/>
  <c r="AF36" i="4" s="1"/>
  <c r="AE36" i="3"/>
  <c r="AE36" i="4" s="1"/>
  <c r="AD36" i="3"/>
  <c r="AD36" i="4" s="1"/>
  <c r="AC36" i="3"/>
  <c r="AC36" i="4" s="1"/>
  <c r="AB36" i="3"/>
  <c r="AB36" i="4" s="1"/>
  <c r="AA36" i="3"/>
  <c r="AA36" i="4" s="1"/>
  <c r="Z36" i="3"/>
  <c r="Z36" i="4" s="1"/>
  <c r="Y36" i="3"/>
  <c r="Y36" i="4" s="1"/>
  <c r="X36" i="3"/>
  <c r="X36" i="4" s="1"/>
  <c r="W36" i="3"/>
  <c r="V36" i="3"/>
  <c r="V36" i="4" s="1"/>
  <c r="U36" i="3"/>
  <c r="U36" i="4" s="1"/>
  <c r="T36" i="3"/>
  <c r="T36" i="4" s="1"/>
  <c r="S36" i="3"/>
  <c r="R36" i="3"/>
  <c r="Q36" i="3"/>
  <c r="Q36" i="4" s="1"/>
  <c r="P36" i="3"/>
  <c r="P36" i="4" s="1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AO35" i="3"/>
  <c r="AO35" i="4" s="1"/>
  <c r="AN35" i="3"/>
  <c r="AN35" i="4" s="1"/>
  <c r="AM35" i="3"/>
  <c r="AM35" i="4" s="1"/>
  <c r="AL35" i="3"/>
  <c r="AL35" i="4" s="1"/>
  <c r="AK35" i="3"/>
  <c r="AK35" i="4" s="1"/>
  <c r="AJ35" i="3"/>
  <c r="AJ35" i="4" s="1"/>
  <c r="AI35" i="3"/>
  <c r="AI35" i="4" s="1"/>
  <c r="AH35" i="3"/>
  <c r="AH35" i="4" s="1"/>
  <c r="AG35" i="3"/>
  <c r="AG35" i="4" s="1"/>
  <c r="AF35" i="3"/>
  <c r="AF35" i="4" s="1"/>
  <c r="AE35" i="3"/>
  <c r="AE35" i="4" s="1"/>
  <c r="AD35" i="3"/>
  <c r="AD35" i="4" s="1"/>
  <c r="AC35" i="3"/>
  <c r="AC35" i="4" s="1"/>
  <c r="AB35" i="3"/>
  <c r="AB35" i="4" s="1"/>
  <c r="AA35" i="3"/>
  <c r="AA35" i="4" s="1"/>
  <c r="Z35" i="3"/>
  <c r="Z35" i="4" s="1"/>
  <c r="Y35" i="3"/>
  <c r="Y35" i="4" s="1"/>
  <c r="X35" i="3"/>
  <c r="X35" i="4" s="1"/>
  <c r="W35" i="3"/>
  <c r="V35" i="3"/>
  <c r="V35" i="4" s="1"/>
  <c r="U35" i="3"/>
  <c r="U35" i="4" s="1"/>
  <c r="T35" i="3"/>
  <c r="T35" i="4" s="1"/>
  <c r="S35" i="3"/>
  <c r="R35" i="3"/>
  <c r="Q35" i="3"/>
  <c r="Q35" i="4" s="1"/>
  <c r="P35" i="3"/>
  <c r="P35" i="4" s="1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AO34" i="3"/>
  <c r="AO34" i="4" s="1"/>
  <c r="AN34" i="3"/>
  <c r="AN34" i="4" s="1"/>
  <c r="AM34" i="3"/>
  <c r="AM34" i="4" s="1"/>
  <c r="AL34" i="3"/>
  <c r="AL34" i="4" s="1"/>
  <c r="AK34" i="3"/>
  <c r="AK34" i="4" s="1"/>
  <c r="AJ34" i="3"/>
  <c r="AJ34" i="4" s="1"/>
  <c r="AI34" i="3"/>
  <c r="AI34" i="4" s="1"/>
  <c r="AH34" i="3"/>
  <c r="AH34" i="4" s="1"/>
  <c r="AG34" i="3"/>
  <c r="AG34" i="4" s="1"/>
  <c r="AF34" i="3"/>
  <c r="AF34" i="4" s="1"/>
  <c r="AE34" i="3"/>
  <c r="AE34" i="4" s="1"/>
  <c r="AD34" i="3"/>
  <c r="AD34" i="4" s="1"/>
  <c r="AC34" i="3"/>
  <c r="AC34" i="4" s="1"/>
  <c r="AB34" i="3"/>
  <c r="AB34" i="4" s="1"/>
  <c r="AA34" i="3"/>
  <c r="AA34" i="4" s="1"/>
  <c r="Z34" i="3"/>
  <c r="Z34" i="4" s="1"/>
  <c r="Y34" i="3"/>
  <c r="Y34" i="4" s="1"/>
  <c r="X34" i="3"/>
  <c r="X34" i="4" s="1"/>
  <c r="W34" i="3"/>
  <c r="V34" i="3"/>
  <c r="V34" i="4" s="1"/>
  <c r="U34" i="3"/>
  <c r="U34" i="4" s="1"/>
  <c r="T34" i="3"/>
  <c r="T34" i="4" s="1"/>
  <c r="S34" i="3"/>
  <c r="R34" i="3"/>
  <c r="Q34" i="3"/>
  <c r="Q34" i="4" s="1"/>
  <c r="P34" i="3"/>
  <c r="P34" i="4" s="1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AO33" i="3"/>
  <c r="AO33" i="4" s="1"/>
  <c r="AN33" i="3"/>
  <c r="AN33" i="4" s="1"/>
  <c r="AM33" i="3"/>
  <c r="AM33" i="4" s="1"/>
  <c r="AL33" i="3"/>
  <c r="AL33" i="4" s="1"/>
  <c r="AK33" i="3"/>
  <c r="AK33" i="4" s="1"/>
  <c r="AJ33" i="3"/>
  <c r="AJ33" i="4" s="1"/>
  <c r="AI33" i="3"/>
  <c r="AI33" i="4" s="1"/>
  <c r="AH33" i="3"/>
  <c r="AH33" i="4" s="1"/>
  <c r="AG33" i="3"/>
  <c r="AG33" i="4" s="1"/>
  <c r="AF33" i="3"/>
  <c r="AF33" i="4" s="1"/>
  <c r="AE33" i="3"/>
  <c r="AE33" i="4" s="1"/>
  <c r="AD33" i="3"/>
  <c r="AD33" i="4" s="1"/>
  <c r="AC33" i="3"/>
  <c r="AC33" i="4" s="1"/>
  <c r="AB33" i="3"/>
  <c r="AB33" i="4" s="1"/>
  <c r="AA33" i="3"/>
  <c r="AA33" i="4" s="1"/>
  <c r="Z33" i="3"/>
  <c r="Z33" i="4" s="1"/>
  <c r="Y33" i="3"/>
  <c r="Y33" i="4" s="1"/>
  <c r="X33" i="3"/>
  <c r="X33" i="4" s="1"/>
  <c r="W33" i="3"/>
  <c r="V33" i="3"/>
  <c r="V33" i="4" s="1"/>
  <c r="U33" i="3"/>
  <c r="U33" i="4" s="1"/>
  <c r="T33" i="3"/>
  <c r="T33" i="4" s="1"/>
  <c r="S33" i="3"/>
  <c r="R33" i="3"/>
  <c r="Q33" i="3"/>
  <c r="Q33" i="4" s="1"/>
  <c r="P33" i="3"/>
  <c r="P33" i="4" s="1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AO32" i="3"/>
  <c r="AO32" i="4" s="1"/>
  <c r="AN32" i="3"/>
  <c r="AN32" i="4" s="1"/>
  <c r="AM32" i="3"/>
  <c r="AM32" i="4" s="1"/>
  <c r="AL32" i="3"/>
  <c r="AL32" i="4" s="1"/>
  <c r="AK32" i="3"/>
  <c r="AK32" i="4" s="1"/>
  <c r="AJ32" i="3"/>
  <c r="AJ32" i="4" s="1"/>
  <c r="AI32" i="3"/>
  <c r="AI32" i="4" s="1"/>
  <c r="AH32" i="3"/>
  <c r="AH32" i="4" s="1"/>
  <c r="AG32" i="3"/>
  <c r="AG32" i="4" s="1"/>
  <c r="AF32" i="3"/>
  <c r="AF32" i="4" s="1"/>
  <c r="AE32" i="3"/>
  <c r="AE32" i="4" s="1"/>
  <c r="AD32" i="3"/>
  <c r="AD32" i="4" s="1"/>
  <c r="AC32" i="3"/>
  <c r="AC32" i="4" s="1"/>
  <c r="AB32" i="3"/>
  <c r="AB32" i="4" s="1"/>
  <c r="AA32" i="3"/>
  <c r="AA32" i="4" s="1"/>
  <c r="Z32" i="3"/>
  <c r="Z32" i="4" s="1"/>
  <c r="Y32" i="3"/>
  <c r="Y32" i="4" s="1"/>
  <c r="X32" i="3"/>
  <c r="X32" i="4" s="1"/>
  <c r="W32" i="3"/>
  <c r="V32" i="3"/>
  <c r="V32" i="4" s="1"/>
  <c r="U32" i="3"/>
  <c r="U32" i="4" s="1"/>
  <c r="T32" i="3"/>
  <c r="T32" i="4" s="1"/>
  <c r="S32" i="3"/>
  <c r="R32" i="3"/>
  <c r="Q32" i="3"/>
  <c r="Q32" i="4" s="1"/>
  <c r="P32" i="3"/>
  <c r="P32" i="4" s="1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AO31" i="3"/>
  <c r="AO31" i="4" s="1"/>
  <c r="AN31" i="3"/>
  <c r="AN31" i="4" s="1"/>
  <c r="AM31" i="3"/>
  <c r="AM31" i="4" s="1"/>
  <c r="AL31" i="3"/>
  <c r="AL31" i="4" s="1"/>
  <c r="AK31" i="3"/>
  <c r="AK31" i="4" s="1"/>
  <c r="AJ31" i="3"/>
  <c r="AJ31" i="4" s="1"/>
  <c r="AI31" i="3"/>
  <c r="AI31" i="4" s="1"/>
  <c r="AH31" i="3"/>
  <c r="AH31" i="4" s="1"/>
  <c r="AG31" i="3"/>
  <c r="AG31" i="4" s="1"/>
  <c r="AF31" i="3"/>
  <c r="AF31" i="4" s="1"/>
  <c r="AE31" i="3"/>
  <c r="AE31" i="4" s="1"/>
  <c r="AD31" i="3"/>
  <c r="AD31" i="4" s="1"/>
  <c r="AC31" i="3"/>
  <c r="AC31" i="4" s="1"/>
  <c r="AB31" i="3"/>
  <c r="AB31" i="4" s="1"/>
  <c r="AA31" i="3"/>
  <c r="AA31" i="4" s="1"/>
  <c r="Z31" i="3"/>
  <c r="Z31" i="4" s="1"/>
  <c r="Y31" i="3"/>
  <c r="Y31" i="4" s="1"/>
  <c r="X31" i="3"/>
  <c r="X31" i="4" s="1"/>
  <c r="W31" i="3"/>
  <c r="V31" i="3"/>
  <c r="V31" i="4" s="1"/>
  <c r="U31" i="3"/>
  <c r="U31" i="4" s="1"/>
  <c r="T31" i="3"/>
  <c r="T31" i="4" s="1"/>
  <c r="S31" i="3"/>
  <c r="R31" i="3"/>
  <c r="Q31" i="3"/>
  <c r="Q31" i="4" s="1"/>
  <c r="P31" i="3"/>
  <c r="P31" i="4" s="1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AO30" i="3"/>
  <c r="AO30" i="4" s="1"/>
  <c r="AN30" i="3"/>
  <c r="AN30" i="4" s="1"/>
  <c r="AM30" i="3"/>
  <c r="AM30" i="4" s="1"/>
  <c r="AL30" i="3"/>
  <c r="AL30" i="4" s="1"/>
  <c r="AK30" i="3"/>
  <c r="AK30" i="4" s="1"/>
  <c r="AJ30" i="3"/>
  <c r="AJ30" i="4" s="1"/>
  <c r="AI30" i="3"/>
  <c r="AI30" i="4" s="1"/>
  <c r="AH30" i="3"/>
  <c r="AH30" i="4" s="1"/>
  <c r="AG30" i="3"/>
  <c r="AG30" i="4" s="1"/>
  <c r="AF30" i="3"/>
  <c r="AF30" i="4" s="1"/>
  <c r="AE30" i="3"/>
  <c r="AE30" i="4" s="1"/>
  <c r="AD30" i="3"/>
  <c r="AD30" i="4" s="1"/>
  <c r="AC30" i="3"/>
  <c r="AC30" i="4" s="1"/>
  <c r="AB30" i="3"/>
  <c r="AB30" i="4" s="1"/>
  <c r="AA30" i="3"/>
  <c r="AA30" i="4" s="1"/>
  <c r="Z30" i="3"/>
  <c r="Z30" i="4" s="1"/>
  <c r="Y30" i="3"/>
  <c r="Y30" i="4" s="1"/>
  <c r="X30" i="3"/>
  <c r="X30" i="4" s="1"/>
  <c r="W30" i="3"/>
  <c r="V30" i="3"/>
  <c r="V30" i="4" s="1"/>
  <c r="U30" i="3"/>
  <c r="U30" i="4" s="1"/>
  <c r="T30" i="3"/>
  <c r="T30" i="4" s="1"/>
  <c r="S30" i="3"/>
  <c r="R30" i="3"/>
  <c r="Q30" i="3"/>
  <c r="Q30" i="4" s="1"/>
  <c r="P30" i="3"/>
  <c r="P30" i="4" s="1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AO29" i="3"/>
  <c r="AO29" i="4" s="1"/>
  <c r="AN29" i="3"/>
  <c r="AN29" i="4" s="1"/>
  <c r="AM29" i="3"/>
  <c r="AM29" i="4" s="1"/>
  <c r="AL29" i="3"/>
  <c r="AL29" i="4" s="1"/>
  <c r="AK29" i="3"/>
  <c r="AK29" i="4" s="1"/>
  <c r="AJ29" i="3"/>
  <c r="AJ29" i="4" s="1"/>
  <c r="AI29" i="3"/>
  <c r="AI29" i="4" s="1"/>
  <c r="AH29" i="3"/>
  <c r="AH29" i="4" s="1"/>
  <c r="AG29" i="3"/>
  <c r="AG29" i="4" s="1"/>
  <c r="AF29" i="3"/>
  <c r="AF29" i="4" s="1"/>
  <c r="AE29" i="3"/>
  <c r="AE29" i="4" s="1"/>
  <c r="AD29" i="3"/>
  <c r="AD29" i="4" s="1"/>
  <c r="AC29" i="3"/>
  <c r="AC29" i="4" s="1"/>
  <c r="AB29" i="3"/>
  <c r="AB29" i="4" s="1"/>
  <c r="AA29" i="3"/>
  <c r="AA29" i="4" s="1"/>
  <c r="Z29" i="3"/>
  <c r="Z29" i="4" s="1"/>
  <c r="Y29" i="3"/>
  <c r="Y29" i="4" s="1"/>
  <c r="X29" i="3"/>
  <c r="X29" i="4" s="1"/>
  <c r="W29" i="3"/>
  <c r="V29" i="3"/>
  <c r="V29" i="4" s="1"/>
  <c r="U29" i="3"/>
  <c r="U29" i="4" s="1"/>
  <c r="T29" i="3"/>
  <c r="T29" i="4" s="1"/>
  <c r="S29" i="3"/>
  <c r="R29" i="3"/>
  <c r="Q29" i="3"/>
  <c r="Q29" i="4" s="1"/>
  <c r="P29" i="3"/>
  <c r="P29" i="4" s="1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AO28" i="3"/>
  <c r="AO28" i="4" s="1"/>
  <c r="AN28" i="3"/>
  <c r="AN28" i="4" s="1"/>
  <c r="AM28" i="3"/>
  <c r="AM28" i="4" s="1"/>
  <c r="AL28" i="3"/>
  <c r="AL28" i="4" s="1"/>
  <c r="AK28" i="3"/>
  <c r="AK28" i="4" s="1"/>
  <c r="AJ28" i="3"/>
  <c r="AJ28" i="4" s="1"/>
  <c r="AI28" i="3"/>
  <c r="AI28" i="4" s="1"/>
  <c r="AH28" i="3"/>
  <c r="AH28" i="4" s="1"/>
  <c r="AG28" i="3"/>
  <c r="AG28" i="4" s="1"/>
  <c r="AF28" i="3"/>
  <c r="AF28" i="4" s="1"/>
  <c r="AE28" i="3"/>
  <c r="AE28" i="4" s="1"/>
  <c r="AD28" i="3"/>
  <c r="AD28" i="4" s="1"/>
  <c r="AC28" i="3"/>
  <c r="AC28" i="4" s="1"/>
  <c r="AB28" i="3"/>
  <c r="AB28" i="4" s="1"/>
  <c r="AA28" i="3"/>
  <c r="AA28" i="4" s="1"/>
  <c r="Z28" i="3"/>
  <c r="Z28" i="4" s="1"/>
  <c r="Y28" i="3"/>
  <c r="Y28" i="4" s="1"/>
  <c r="X28" i="3"/>
  <c r="X28" i="4" s="1"/>
  <c r="W28" i="3"/>
  <c r="V28" i="3"/>
  <c r="V28" i="4" s="1"/>
  <c r="U28" i="3"/>
  <c r="U28" i="4" s="1"/>
  <c r="T28" i="3"/>
  <c r="T28" i="4" s="1"/>
  <c r="S28" i="3"/>
  <c r="R28" i="3"/>
  <c r="Q28" i="3"/>
  <c r="Q28" i="4" s="1"/>
  <c r="P28" i="3"/>
  <c r="P28" i="4" s="1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AO27" i="3"/>
  <c r="AO27" i="4" s="1"/>
  <c r="AN27" i="3"/>
  <c r="AN27" i="4" s="1"/>
  <c r="AM27" i="3"/>
  <c r="AM27" i="4" s="1"/>
  <c r="AL27" i="3"/>
  <c r="AL27" i="4" s="1"/>
  <c r="AK27" i="3"/>
  <c r="AK27" i="4" s="1"/>
  <c r="AJ27" i="3"/>
  <c r="AJ27" i="4" s="1"/>
  <c r="AI27" i="3"/>
  <c r="AI27" i="4" s="1"/>
  <c r="AH27" i="3"/>
  <c r="AH27" i="4" s="1"/>
  <c r="AG27" i="3"/>
  <c r="AG27" i="4" s="1"/>
  <c r="AF27" i="3"/>
  <c r="AF27" i="4" s="1"/>
  <c r="AE27" i="3"/>
  <c r="AE27" i="4" s="1"/>
  <c r="AD27" i="3"/>
  <c r="AD27" i="4" s="1"/>
  <c r="AC27" i="3"/>
  <c r="AC27" i="4" s="1"/>
  <c r="AB27" i="3"/>
  <c r="AB27" i="4" s="1"/>
  <c r="AA27" i="3"/>
  <c r="AA27" i="4" s="1"/>
  <c r="Z27" i="3"/>
  <c r="Z27" i="4" s="1"/>
  <c r="Y27" i="3"/>
  <c r="Y27" i="4" s="1"/>
  <c r="X27" i="3"/>
  <c r="X27" i="4" s="1"/>
  <c r="W27" i="3"/>
  <c r="V27" i="3"/>
  <c r="V27" i="4" s="1"/>
  <c r="U27" i="3"/>
  <c r="U27" i="4" s="1"/>
  <c r="T27" i="3"/>
  <c r="T27" i="4" s="1"/>
  <c r="S27" i="3"/>
  <c r="R27" i="3"/>
  <c r="Q27" i="3"/>
  <c r="Q27" i="4" s="1"/>
  <c r="P27" i="3"/>
  <c r="P27" i="4" s="1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AO26" i="3"/>
  <c r="AO26" i="4" s="1"/>
  <c r="AN26" i="3"/>
  <c r="AN26" i="4" s="1"/>
  <c r="AM26" i="3"/>
  <c r="AM26" i="4" s="1"/>
  <c r="AL26" i="3"/>
  <c r="AL26" i="4" s="1"/>
  <c r="AK26" i="3"/>
  <c r="AK26" i="4" s="1"/>
  <c r="AJ26" i="3"/>
  <c r="AJ26" i="4" s="1"/>
  <c r="AI26" i="3"/>
  <c r="AI26" i="4" s="1"/>
  <c r="AH26" i="3"/>
  <c r="AH26" i="4" s="1"/>
  <c r="AG26" i="3"/>
  <c r="AG26" i="4" s="1"/>
  <c r="AF26" i="3"/>
  <c r="AF26" i="4" s="1"/>
  <c r="AE26" i="3"/>
  <c r="AE26" i="4" s="1"/>
  <c r="AD26" i="3"/>
  <c r="AD26" i="4" s="1"/>
  <c r="AC26" i="3"/>
  <c r="AC26" i="4" s="1"/>
  <c r="AB26" i="3"/>
  <c r="AB26" i="4" s="1"/>
  <c r="AA26" i="3"/>
  <c r="AA26" i="4" s="1"/>
  <c r="Z26" i="3"/>
  <c r="Z26" i="4" s="1"/>
  <c r="Y26" i="3"/>
  <c r="Y26" i="4" s="1"/>
  <c r="X26" i="3"/>
  <c r="X26" i="4" s="1"/>
  <c r="W26" i="3"/>
  <c r="V26" i="3"/>
  <c r="V26" i="4" s="1"/>
  <c r="U26" i="3"/>
  <c r="U26" i="4" s="1"/>
  <c r="T26" i="3"/>
  <c r="T26" i="4" s="1"/>
  <c r="S26" i="3"/>
  <c r="R26" i="3"/>
  <c r="Q26" i="3"/>
  <c r="Q26" i="4" s="1"/>
  <c r="P26" i="3"/>
  <c r="P26" i="4" s="1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AO25" i="3"/>
  <c r="AO25" i="4" s="1"/>
  <c r="AN25" i="3"/>
  <c r="AN25" i="4" s="1"/>
  <c r="AM25" i="3"/>
  <c r="AM25" i="4" s="1"/>
  <c r="AL25" i="3"/>
  <c r="AL25" i="4" s="1"/>
  <c r="AK25" i="3"/>
  <c r="AK25" i="4" s="1"/>
  <c r="AJ25" i="3"/>
  <c r="AJ25" i="4" s="1"/>
  <c r="AI25" i="3"/>
  <c r="AI25" i="4" s="1"/>
  <c r="AH25" i="3"/>
  <c r="AH25" i="4" s="1"/>
  <c r="AG25" i="3"/>
  <c r="AG25" i="4" s="1"/>
  <c r="AF25" i="3"/>
  <c r="AF25" i="4" s="1"/>
  <c r="AE25" i="3"/>
  <c r="AE25" i="4" s="1"/>
  <c r="AD25" i="3"/>
  <c r="AD25" i="4" s="1"/>
  <c r="AC25" i="3"/>
  <c r="AC25" i="4" s="1"/>
  <c r="AB25" i="3"/>
  <c r="AB25" i="4" s="1"/>
  <c r="AA25" i="3"/>
  <c r="AA25" i="4" s="1"/>
  <c r="Z25" i="3"/>
  <c r="Z25" i="4" s="1"/>
  <c r="Y25" i="3"/>
  <c r="Y25" i="4" s="1"/>
  <c r="X25" i="3"/>
  <c r="X25" i="4" s="1"/>
  <c r="W25" i="3"/>
  <c r="V25" i="3"/>
  <c r="V25" i="4" s="1"/>
  <c r="U25" i="3"/>
  <c r="U25" i="4" s="1"/>
  <c r="T25" i="3"/>
  <c r="T25" i="4" s="1"/>
  <c r="S25" i="3"/>
  <c r="R25" i="3"/>
  <c r="Q25" i="3"/>
  <c r="Q25" i="4" s="1"/>
  <c r="P25" i="3"/>
  <c r="P25" i="4" s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AO24" i="3"/>
  <c r="AO24" i="4" s="1"/>
  <c r="AN24" i="3"/>
  <c r="AN24" i="4" s="1"/>
  <c r="AM24" i="3"/>
  <c r="AM24" i="4" s="1"/>
  <c r="AL24" i="3"/>
  <c r="AL24" i="4" s="1"/>
  <c r="AK24" i="3"/>
  <c r="AK24" i="4" s="1"/>
  <c r="AJ24" i="3"/>
  <c r="AJ24" i="4" s="1"/>
  <c r="AI24" i="3"/>
  <c r="AI24" i="4" s="1"/>
  <c r="AH24" i="3"/>
  <c r="AH24" i="4" s="1"/>
  <c r="AG24" i="3"/>
  <c r="AG24" i="4" s="1"/>
  <c r="AF24" i="3"/>
  <c r="AF24" i="4" s="1"/>
  <c r="AE24" i="3"/>
  <c r="AE24" i="4" s="1"/>
  <c r="AD24" i="3"/>
  <c r="AD24" i="4" s="1"/>
  <c r="AC24" i="3"/>
  <c r="AC24" i="4" s="1"/>
  <c r="AB24" i="3"/>
  <c r="AB24" i="4" s="1"/>
  <c r="AA24" i="3"/>
  <c r="AA24" i="4" s="1"/>
  <c r="Z24" i="3"/>
  <c r="Z24" i="4" s="1"/>
  <c r="Y24" i="3"/>
  <c r="Y24" i="4" s="1"/>
  <c r="X24" i="3"/>
  <c r="X24" i="4" s="1"/>
  <c r="W24" i="3"/>
  <c r="V24" i="3"/>
  <c r="V24" i="4" s="1"/>
  <c r="U24" i="3"/>
  <c r="U24" i="4" s="1"/>
  <c r="T24" i="3"/>
  <c r="T24" i="4" s="1"/>
  <c r="S24" i="3"/>
  <c r="R24" i="3"/>
  <c r="Q24" i="3"/>
  <c r="Q24" i="4" s="1"/>
  <c r="P24" i="3"/>
  <c r="P24" i="4" s="1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AO23" i="3"/>
  <c r="AO23" i="4" s="1"/>
  <c r="AN23" i="3"/>
  <c r="AN23" i="4" s="1"/>
  <c r="AM23" i="3"/>
  <c r="AM23" i="4" s="1"/>
  <c r="AL23" i="3"/>
  <c r="AL23" i="4" s="1"/>
  <c r="AK23" i="3"/>
  <c r="AK23" i="4" s="1"/>
  <c r="AJ23" i="3"/>
  <c r="AJ23" i="4" s="1"/>
  <c r="AI23" i="3"/>
  <c r="AI23" i="4" s="1"/>
  <c r="AH23" i="3"/>
  <c r="AH23" i="4" s="1"/>
  <c r="AG23" i="3"/>
  <c r="AG23" i="4" s="1"/>
  <c r="AF23" i="3"/>
  <c r="AF23" i="4" s="1"/>
  <c r="AE23" i="3"/>
  <c r="AE23" i="4" s="1"/>
  <c r="AD23" i="3"/>
  <c r="AD23" i="4" s="1"/>
  <c r="AC23" i="3"/>
  <c r="AC23" i="4" s="1"/>
  <c r="AB23" i="3"/>
  <c r="AB23" i="4" s="1"/>
  <c r="AA23" i="3"/>
  <c r="AA23" i="4" s="1"/>
  <c r="Z23" i="3"/>
  <c r="Z23" i="4" s="1"/>
  <c r="Y23" i="3"/>
  <c r="Y23" i="4" s="1"/>
  <c r="X23" i="3"/>
  <c r="X23" i="4" s="1"/>
  <c r="W23" i="3"/>
  <c r="V23" i="3"/>
  <c r="V23" i="4" s="1"/>
  <c r="U23" i="3"/>
  <c r="U23" i="4" s="1"/>
  <c r="T23" i="3"/>
  <c r="T23" i="4" s="1"/>
  <c r="S23" i="3"/>
  <c r="R23" i="3"/>
  <c r="Q23" i="3"/>
  <c r="Q23" i="4" s="1"/>
  <c r="P23" i="3"/>
  <c r="P23" i="4" s="1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AO22" i="3"/>
  <c r="AO22" i="4" s="1"/>
  <c r="AN22" i="3"/>
  <c r="AN22" i="4" s="1"/>
  <c r="AM22" i="3"/>
  <c r="AM22" i="4" s="1"/>
  <c r="AL22" i="3"/>
  <c r="AL22" i="4" s="1"/>
  <c r="AK22" i="3"/>
  <c r="AK22" i="4" s="1"/>
  <c r="AJ22" i="3"/>
  <c r="AJ22" i="4" s="1"/>
  <c r="AI22" i="3"/>
  <c r="AI22" i="4" s="1"/>
  <c r="AH22" i="3"/>
  <c r="AH22" i="4" s="1"/>
  <c r="AG22" i="3"/>
  <c r="AG22" i="4" s="1"/>
  <c r="AF22" i="3"/>
  <c r="AF22" i="4" s="1"/>
  <c r="AE22" i="3"/>
  <c r="AE22" i="4" s="1"/>
  <c r="AD22" i="3"/>
  <c r="AD22" i="4" s="1"/>
  <c r="AC22" i="3"/>
  <c r="AC22" i="4" s="1"/>
  <c r="AB22" i="3"/>
  <c r="AB22" i="4" s="1"/>
  <c r="AA22" i="3"/>
  <c r="AA22" i="4" s="1"/>
  <c r="Z22" i="3"/>
  <c r="Z22" i="4" s="1"/>
  <c r="Y22" i="3"/>
  <c r="Y22" i="4" s="1"/>
  <c r="X22" i="3"/>
  <c r="X22" i="4" s="1"/>
  <c r="W22" i="3"/>
  <c r="V22" i="3"/>
  <c r="V22" i="4" s="1"/>
  <c r="U22" i="3"/>
  <c r="U22" i="4" s="1"/>
  <c r="T22" i="3"/>
  <c r="T22" i="4" s="1"/>
  <c r="S22" i="3"/>
  <c r="R22" i="3"/>
  <c r="Q22" i="3"/>
  <c r="Q22" i="4" s="1"/>
  <c r="P22" i="3"/>
  <c r="P22" i="4" s="1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AO21" i="3"/>
  <c r="AO21" i="4" s="1"/>
  <c r="AN21" i="3"/>
  <c r="AN21" i="4" s="1"/>
  <c r="AM21" i="3"/>
  <c r="AM21" i="4" s="1"/>
  <c r="AL21" i="3"/>
  <c r="AL21" i="4" s="1"/>
  <c r="AK21" i="3"/>
  <c r="AK21" i="4" s="1"/>
  <c r="AJ21" i="3"/>
  <c r="AJ21" i="4" s="1"/>
  <c r="AI21" i="3"/>
  <c r="AI21" i="4" s="1"/>
  <c r="AH21" i="3"/>
  <c r="AH21" i="4" s="1"/>
  <c r="AG21" i="3"/>
  <c r="AG21" i="4" s="1"/>
  <c r="AF21" i="3"/>
  <c r="AF21" i="4" s="1"/>
  <c r="AE21" i="3"/>
  <c r="AE21" i="4" s="1"/>
  <c r="AD21" i="3"/>
  <c r="AD21" i="4" s="1"/>
  <c r="AC21" i="3"/>
  <c r="AC21" i="4" s="1"/>
  <c r="AB21" i="3"/>
  <c r="AB21" i="4" s="1"/>
  <c r="AA21" i="3"/>
  <c r="AA21" i="4" s="1"/>
  <c r="Z21" i="3"/>
  <c r="Z21" i="4" s="1"/>
  <c r="Y21" i="3"/>
  <c r="Y21" i="4" s="1"/>
  <c r="X21" i="3"/>
  <c r="X21" i="4" s="1"/>
  <c r="W21" i="3"/>
  <c r="V21" i="3"/>
  <c r="V21" i="4" s="1"/>
  <c r="U21" i="3"/>
  <c r="U21" i="4" s="1"/>
  <c r="T21" i="3"/>
  <c r="T21" i="4" s="1"/>
  <c r="S21" i="3"/>
  <c r="R21" i="3"/>
  <c r="Q21" i="3"/>
  <c r="Q21" i="4" s="1"/>
  <c r="P21" i="3"/>
  <c r="P21" i="4" s="1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AO20" i="3"/>
  <c r="AO20" i="4" s="1"/>
  <c r="AN20" i="3"/>
  <c r="AN20" i="4" s="1"/>
  <c r="AM20" i="3"/>
  <c r="AM20" i="4" s="1"/>
  <c r="AL20" i="3"/>
  <c r="AL20" i="4" s="1"/>
  <c r="AK20" i="3"/>
  <c r="AK20" i="4" s="1"/>
  <c r="AJ20" i="3"/>
  <c r="AJ20" i="4" s="1"/>
  <c r="AI20" i="3"/>
  <c r="AI20" i="4" s="1"/>
  <c r="AH20" i="3"/>
  <c r="AH20" i="4" s="1"/>
  <c r="AG20" i="3"/>
  <c r="AG20" i="4" s="1"/>
  <c r="AF20" i="3"/>
  <c r="AF20" i="4" s="1"/>
  <c r="AE20" i="3"/>
  <c r="AE20" i="4" s="1"/>
  <c r="AD20" i="3"/>
  <c r="AD20" i="4" s="1"/>
  <c r="AC20" i="3"/>
  <c r="AC20" i="4" s="1"/>
  <c r="AB20" i="3"/>
  <c r="AB20" i="4" s="1"/>
  <c r="AA20" i="3"/>
  <c r="AA20" i="4" s="1"/>
  <c r="Z20" i="3"/>
  <c r="Z20" i="4" s="1"/>
  <c r="Y20" i="3"/>
  <c r="Y20" i="4" s="1"/>
  <c r="X20" i="3"/>
  <c r="X20" i="4" s="1"/>
  <c r="W20" i="3"/>
  <c r="V20" i="3"/>
  <c r="V20" i="4" s="1"/>
  <c r="U20" i="3"/>
  <c r="U20" i="4" s="1"/>
  <c r="T20" i="3"/>
  <c r="T20" i="4" s="1"/>
  <c r="S20" i="3"/>
  <c r="R20" i="3"/>
  <c r="Q20" i="3"/>
  <c r="Q20" i="4" s="1"/>
  <c r="P20" i="3"/>
  <c r="P20" i="4" s="1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AO19" i="3"/>
  <c r="AO19" i="4" s="1"/>
  <c r="AN19" i="3"/>
  <c r="AN19" i="4" s="1"/>
  <c r="AM19" i="3"/>
  <c r="AM19" i="4" s="1"/>
  <c r="AL19" i="3"/>
  <c r="AL19" i="4" s="1"/>
  <c r="AK19" i="3"/>
  <c r="AK19" i="4" s="1"/>
  <c r="AJ19" i="3"/>
  <c r="AJ19" i="4" s="1"/>
  <c r="AI19" i="3"/>
  <c r="AI19" i="4" s="1"/>
  <c r="AH19" i="3"/>
  <c r="AH19" i="4" s="1"/>
  <c r="AG19" i="3"/>
  <c r="AG19" i="4" s="1"/>
  <c r="AF19" i="3"/>
  <c r="AF19" i="4" s="1"/>
  <c r="AE19" i="3"/>
  <c r="AE19" i="4" s="1"/>
  <c r="AD19" i="3"/>
  <c r="AD19" i="4" s="1"/>
  <c r="AC19" i="3"/>
  <c r="AC19" i="4" s="1"/>
  <c r="AB19" i="3"/>
  <c r="AB19" i="4" s="1"/>
  <c r="AA19" i="3"/>
  <c r="AA19" i="4" s="1"/>
  <c r="Z19" i="3"/>
  <c r="Z19" i="4" s="1"/>
  <c r="Y19" i="3"/>
  <c r="Y19" i="4" s="1"/>
  <c r="X19" i="3"/>
  <c r="X19" i="4" s="1"/>
  <c r="W19" i="3"/>
  <c r="V19" i="3"/>
  <c r="V19" i="4" s="1"/>
  <c r="U19" i="3"/>
  <c r="U19" i="4" s="1"/>
  <c r="T19" i="3"/>
  <c r="T19" i="4" s="1"/>
  <c r="S19" i="3"/>
  <c r="R19" i="3"/>
  <c r="Q19" i="3"/>
  <c r="Q19" i="4" s="1"/>
  <c r="P19" i="3"/>
  <c r="P19" i="4" s="1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AO18" i="3"/>
  <c r="AO18" i="4" s="1"/>
  <c r="AN18" i="3"/>
  <c r="AN18" i="4" s="1"/>
  <c r="AM18" i="3"/>
  <c r="AM18" i="4" s="1"/>
  <c r="AL18" i="3"/>
  <c r="AL18" i="4" s="1"/>
  <c r="AK18" i="3"/>
  <c r="AK18" i="4" s="1"/>
  <c r="AJ18" i="3"/>
  <c r="AJ18" i="4" s="1"/>
  <c r="AI18" i="3"/>
  <c r="AI18" i="4" s="1"/>
  <c r="AH18" i="3"/>
  <c r="AH18" i="4" s="1"/>
  <c r="AG18" i="3"/>
  <c r="AG18" i="4" s="1"/>
  <c r="AF18" i="3"/>
  <c r="AF18" i="4" s="1"/>
  <c r="AE18" i="3"/>
  <c r="AE18" i="4" s="1"/>
  <c r="AD18" i="3"/>
  <c r="AD18" i="4" s="1"/>
  <c r="AC18" i="3"/>
  <c r="AC18" i="4" s="1"/>
  <c r="AB18" i="3"/>
  <c r="AB18" i="4" s="1"/>
  <c r="AA18" i="3"/>
  <c r="AA18" i="4" s="1"/>
  <c r="Z18" i="3"/>
  <c r="Z18" i="4" s="1"/>
  <c r="Y18" i="3"/>
  <c r="Y18" i="4" s="1"/>
  <c r="X18" i="3"/>
  <c r="X18" i="4" s="1"/>
  <c r="W18" i="3"/>
  <c r="V18" i="3"/>
  <c r="V18" i="4" s="1"/>
  <c r="U18" i="3"/>
  <c r="U18" i="4" s="1"/>
  <c r="T18" i="3"/>
  <c r="T18" i="4" s="1"/>
  <c r="S18" i="3"/>
  <c r="R18" i="3"/>
  <c r="Q18" i="3"/>
  <c r="Q18" i="4" s="1"/>
  <c r="P18" i="3"/>
  <c r="P18" i="4" s="1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AO17" i="3"/>
  <c r="AO17" i="4" s="1"/>
  <c r="AN17" i="3"/>
  <c r="AN17" i="4" s="1"/>
  <c r="AM17" i="3"/>
  <c r="AM17" i="4" s="1"/>
  <c r="AL17" i="3"/>
  <c r="AL17" i="4" s="1"/>
  <c r="AK17" i="3"/>
  <c r="AK17" i="4" s="1"/>
  <c r="AJ17" i="3"/>
  <c r="AJ17" i="4" s="1"/>
  <c r="AI17" i="3"/>
  <c r="AI17" i="4" s="1"/>
  <c r="AH17" i="3"/>
  <c r="AH17" i="4" s="1"/>
  <c r="AG17" i="3"/>
  <c r="AG17" i="4" s="1"/>
  <c r="AF17" i="3"/>
  <c r="AF17" i="4" s="1"/>
  <c r="AE17" i="3"/>
  <c r="AE17" i="4" s="1"/>
  <c r="AD17" i="3"/>
  <c r="AD17" i="4" s="1"/>
  <c r="AC17" i="3"/>
  <c r="AC17" i="4" s="1"/>
  <c r="AB17" i="3"/>
  <c r="AB17" i="4" s="1"/>
  <c r="AA17" i="3"/>
  <c r="AA17" i="4" s="1"/>
  <c r="Z17" i="3"/>
  <c r="Z17" i="4" s="1"/>
  <c r="Y17" i="3"/>
  <c r="Y17" i="4" s="1"/>
  <c r="X17" i="3"/>
  <c r="X17" i="4" s="1"/>
  <c r="W17" i="3"/>
  <c r="V17" i="3"/>
  <c r="V17" i="4" s="1"/>
  <c r="U17" i="3"/>
  <c r="U17" i="4" s="1"/>
  <c r="T17" i="3"/>
  <c r="T17" i="4" s="1"/>
  <c r="S17" i="3"/>
  <c r="R17" i="3"/>
  <c r="Q17" i="3"/>
  <c r="Q17" i="4" s="1"/>
  <c r="P17" i="3"/>
  <c r="P17" i="4" s="1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AO16" i="3"/>
  <c r="AO16" i="4" s="1"/>
  <c r="AN16" i="3"/>
  <c r="AN16" i="4" s="1"/>
  <c r="AM16" i="3"/>
  <c r="AM16" i="4" s="1"/>
  <c r="AL16" i="3"/>
  <c r="AL16" i="4" s="1"/>
  <c r="AK16" i="3"/>
  <c r="AK16" i="4" s="1"/>
  <c r="AJ16" i="3"/>
  <c r="AJ16" i="4" s="1"/>
  <c r="AI16" i="3"/>
  <c r="AI16" i="4" s="1"/>
  <c r="AH16" i="3"/>
  <c r="AH16" i="4" s="1"/>
  <c r="AG16" i="3"/>
  <c r="AG16" i="4" s="1"/>
  <c r="AF16" i="3"/>
  <c r="AF16" i="4" s="1"/>
  <c r="AE16" i="3"/>
  <c r="AE16" i="4" s="1"/>
  <c r="AD16" i="3"/>
  <c r="AD16" i="4" s="1"/>
  <c r="AC16" i="3"/>
  <c r="AC16" i="4" s="1"/>
  <c r="AB16" i="3"/>
  <c r="AB16" i="4" s="1"/>
  <c r="AA16" i="3"/>
  <c r="AA16" i="4" s="1"/>
  <c r="Z16" i="3"/>
  <c r="Z16" i="4" s="1"/>
  <c r="Y16" i="3"/>
  <c r="Y16" i="4" s="1"/>
  <c r="X16" i="3"/>
  <c r="X16" i="4" s="1"/>
  <c r="W16" i="3"/>
  <c r="V16" i="3"/>
  <c r="V16" i="4" s="1"/>
  <c r="U16" i="3"/>
  <c r="U16" i="4" s="1"/>
  <c r="T16" i="3"/>
  <c r="T16" i="4" s="1"/>
  <c r="S16" i="3"/>
  <c r="R16" i="3"/>
  <c r="Q16" i="3"/>
  <c r="Q16" i="4" s="1"/>
  <c r="P16" i="3"/>
  <c r="P16" i="4" s="1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AO15" i="3"/>
  <c r="AO15" i="4" s="1"/>
  <c r="AN15" i="3"/>
  <c r="AN15" i="4" s="1"/>
  <c r="AM15" i="3"/>
  <c r="AM15" i="4" s="1"/>
  <c r="AL15" i="3"/>
  <c r="AL15" i="4" s="1"/>
  <c r="AK15" i="3"/>
  <c r="AK15" i="4" s="1"/>
  <c r="AJ15" i="3"/>
  <c r="AJ15" i="4" s="1"/>
  <c r="AI15" i="3"/>
  <c r="AI15" i="4" s="1"/>
  <c r="AH15" i="3"/>
  <c r="AH15" i="4" s="1"/>
  <c r="AG15" i="3"/>
  <c r="AG15" i="4" s="1"/>
  <c r="AF15" i="3"/>
  <c r="AF15" i="4" s="1"/>
  <c r="AE15" i="3"/>
  <c r="AE15" i="4" s="1"/>
  <c r="AD15" i="3"/>
  <c r="AD15" i="4" s="1"/>
  <c r="AC15" i="3"/>
  <c r="AC15" i="4" s="1"/>
  <c r="AB15" i="3"/>
  <c r="AB15" i="4" s="1"/>
  <c r="AA15" i="3"/>
  <c r="AA15" i="4" s="1"/>
  <c r="Z15" i="3"/>
  <c r="Z15" i="4" s="1"/>
  <c r="Y15" i="3"/>
  <c r="Y15" i="4" s="1"/>
  <c r="X15" i="3"/>
  <c r="X15" i="4" s="1"/>
  <c r="W15" i="3"/>
  <c r="V15" i="3"/>
  <c r="V15" i="4" s="1"/>
  <c r="U15" i="3"/>
  <c r="U15" i="4" s="1"/>
  <c r="T15" i="3"/>
  <c r="T15" i="4" s="1"/>
  <c r="S15" i="3"/>
  <c r="R15" i="3"/>
  <c r="Q15" i="3"/>
  <c r="Q15" i="4" s="1"/>
  <c r="P15" i="3"/>
  <c r="P15" i="4" s="1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AO14" i="3"/>
  <c r="AO14" i="4" s="1"/>
  <c r="AN14" i="3"/>
  <c r="AN14" i="4" s="1"/>
  <c r="AM14" i="3"/>
  <c r="AM14" i="4" s="1"/>
  <c r="AL14" i="3"/>
  <c r="AL14" i="4" s="1"/>
  <c r="AK14" i="3"/>
  <c r="AK14" i="4" s="1"/>
  <c r="AJ14" i="3"/>
  <c r="AJ14" i="4" s="1"/>
  <c r="AI14" i="3"/>
  <c r="AI14" i="4" s="1"/>
  <c r="AH14" i="3"/>
  <c r="AH14" i="4" s="1"/>
  <c r="AG14" i="3"/>
  <c r="AG14" i="4" s="1"/>
  <c r="AF14" i="3"/>
  <c r="AF14" i="4" s="1"/>
  <c r="AE14" i="3"/>
  <c r="AE14" i="4" s="1"/>
  <c r="AD14" i="3"/>
  <c r="AD14" i="4" s="1"/>
  <c r="AC14" i="3"/>
  <c r="AC14" i="4" s="1"/>
  <c r="AB14" i="3"/>
  <c r="AB14" i="4" s="1"/>
  <c r="AA14" i="3"/>
  <c r="AA14" i="4" s="1"/>
  <c r="Z14" i="3"/>
  <c r="Z14" i="4" s="1"/>
  <c r="Y14" i="3"/>
  <c r="Y14" i="4" s="1"/>
  <c r="X14" i="3"/>
  <c r="X14" i="4" s="1"/>
  <c r="W14" i="3"/>
  <c r="V14" i="3"/>
  <c r="V14" i="4" s="1"/>
  <c r="U14" i="3"/>
  <c r="U14" i="4" s="1"/>
  <c r="T14" i="3"/>
  <c r="T14" i="4" s="1"/>
  <c r="S14" i="3"/>
  <c r="R14" i="3"/>
  <c r="Q14" i="3"/>
  <c r="Q14" i="4" s="1"/>
  <c r="P14" i="3"/>
  <c r="P14" i="4" s="1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AO13" i="3"/>
  <c r="AO13" i="4" s="1"/>
  <c r="AN13" i="3"/>
  <c r="AN13" i="4" s="1"/>
  <c r="AM13" i="3"/>
  <c r="AM13" i="4" s="1"/>
  <c r="AL13" i="3"/>
  <c r="AL13" i="4" s="1"/>
  <c r="AK13" i="3"/>
  <c r="AK13" i="4" s="1"/>
  <c r="AJ13" i="3"/>
  <c r="AJ13" i="4" s="1"/>
  <c r="AI13" i="3"/>
  <c r="AI13" i="4" s="1"/>
  <c r="AH13" i="3"/>
  <c r="AH13" i="4" s="1"/>
  <c r="AG13" i="3"/>
  <c r="AG13" i="4" s="1"/>
  <c r="AF13" i="3"/>
  <c r="AF13" i="4" s="1"/>
  <c r="AE13" i="3"/>
  <c r="AE13" i="4" s="1"/>
  <c r="AD13" i="3"/>
  <c r="AD13" i="4" s="1"/>
  <c r="AC13" i="3"/>
  <c r="AC13" i="4" s="1"/>
  <c r="AB13" i="3"/>
  <c r="AB13" i="4" s="1"/>
  <c r="AA13" i="3"/>
  <c r="AA13" i="4" s="1"/>
  <c r="Z13" i="3"/>
  <c r="Z13" i="4" s="1"/>
  <c r="Y13" i="3"/>
  <c r="Y13" i="4" s="1"/>
  <c r="X13" i="3"/>
  <c r="X13" i="4" s="1"/>
  <c r="W13" i="3"/>
  <c r="V13" i="3"/>
  <c r="V13" i="4" s="1"/>
  <c r="U13" i="3"/>
  <c r="U13" i="4" s="1"/>
  <c r="T13" i="3"/>
  <c r="T13" i="4" s="1"/>
  <c r="S13" i="3"/>
  <c r="R13" i="3"/>
  <c r="Q13" i="3"/>
  <c r="Q13" i="4" s="1"/>
  <c r="P13" i="3"/>
  <c r="P13" i="4" s="1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AO12" i="3"/>
  <c r="AO12" i="4" s="1"/>
  <c r="AN12" i="3"/>
  <c r="AN12" i="4" s="1"/>
  <c r="AM12" i="3"/>
  <c r="AM12" i="4" s="1"/>
  <c r="AL12" i="3"/>
  <c r="AL12" i="4" s="1"/>
  <c r="AK12" i="3"/>
  <c r="AK12" i="4" s="1"/>
  <c r="AJ12" i="3"/>
  <c r="AJ12" i="4" s="1"/>
  <c r="AI12" i="3"/>
  <c r="AI12" i="4" s="1"/>
  <c r="AH12" i="3"/>
  <c r="AH12" i="4" s="1"/>
  <c r="AG12" i="3"/>
  <c r="AG12" i="4" s="1"/>
  <c r="AF12" i="3"/>
  <c r="AF12" i="4" s="1"/>
  <c r="AE12" i="3"/>
  <c r="AE12" i="4" s="1"/>
  <c r="AD12" i="3"/>
  <c r="AD12" i="4" s="1"/>
  <c r="AC12" i="3"/>
  <c r="AC12" i="4" s="1"/>
  <c r="AB12" i="3"/>
  <c r="AB12" i="4" s="1"/>
  <c r="AA12" i="3"/>
  <c r="AA12" i="4" s="1"/>
  <c r="Z12" i="3"/>
  <c r="Z12" i="4" s="1"/>
  <c r="Y12" i="3"/>
  <c r="Y12" i="4" s="1"/>
  <c r="X12" i="3"/>
  <c r="X12" i="4" s="1"/>
  <c r="W12" i="3"/>
  <c r="V12" i="3"/>
  <c r="V12" i="4" s="1"/>
  <c r="U12" i="3"/>
  <c r="U12" i="4" s="1"/>
  <c r="T12" i="3"/>
  <c r="T12" i="4" s="1"/>
  <c r="S12" i="3"/>
  <c r="R12" i="3"/>
  <c r="Q12" i="3"/>
  <c r="Q12" i="4" s="1"/>
  <c r="P12" i="3"/>
  <c r="P12" i="4" s="1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AO11" i="3"/>
  <c r="AO11" i="4" s="1"/>
  <c r="AN11" i="3"/>
  <c r="AN11" i="4" s="1"/>
  <c r="AM11" i="3"/>
  <c r="AM11" i="4" s="1"/>
  <c r="AL11" i="3"/>
  <c r="AL11" i="4" s="1"/>
  <c r="AK11" i="3"/>
  <c r="AK11" i="4" s="1"/>
  <c r="AJ11" i="3"/>
  <c r="AJ11" i="4" s="1"/>
  <c r="AI11" i="3"/>
  <c r="AI11" i="4" s="1"/>
  <c r="AH11" i="3"/>
  <c r="AH11" i="4" s="1"/>
  <c r="AG11" i="3"/>
  <c r="AG11" i="4" s="1"/>
  <c r="AF11" i="3"/>
  <c r="AF11" i="4" s="1"/>
  <c r="AE11" i="3"/>
  <c r="AE11" i="4" s="1"/>
  <c r="AD11" i="3"/>
  <c r="AD11" i="4" s="1"/>
  <c r="AC11" i="3"/>
  <c r="AC11" i="4" s="1"/>
  <c r="AB11" i="3"/>
  <c r="AB11" i="4" s="1"/>
  <c r="AA11" i="3"/>
  <c r="AA11" i="4" s="1"/>
  <c r="Z11" i="3"/>
  <c r="Z11" i="4" s="1"/>
  <c r="Y11" i="3"/>
  <c r="Y11" i="4" s="1"/>
  <c r="X11" i="3"/>
  <c r="X11" i="4" s="1"/>
  <c r="W11" i="3"/>
  <c r="V11" i="3"/>
  <c r="V11" i="4" s="1"/>
  <c r="U11" i="3"/>
  <c r="U11" i="4" s="1"/>
  <c r="T11" i="3"/>
  <c r="T11" i="4" s="1"/>
  <c r="S11" i="3"/>
  <c r="R11" i="3"/>
  <c r="Q11" i="3"/>
  <c r="Q11" i="4" s="1"/>
  <c r="P11" i="3"/>
  <c r="P11" i="4" s="1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AO10" i="3"/>
  <c r="AO10" i="4" s="1"/>
  <c r="AN10" i="3"/>
  <c r="AN10" i="4" s="1"/>
  <c r="AM10" i="3"/>
  <c r="AM10" i="4" s="1"/>
  <c r="AL10" i="3"/>
  <c r="AL10" i="4" s="1"/>
  <c r="AK10" i="3"/>
  <c r="AK10" i="4" s="1"/>
  <c r="AJ10" i="3"/>
  <c r="AJ10" i="4" s="1"/>
  <c r="AI10" i="3"/>
  <c r="AI10" i="4" s="1"/>
  <c r="AH10" i="3"/>
  <c r="AH10" i="4" s="1"/>
  <c r="AG10" i="3"/>
  <c r="AG10" i="4" s="1"/>
  <c r="AF10" i="3"/>
  <c r="AF10" i="4" s="1"/>
  <c r="AE10" i="3"/>
  <c r="AE10" i="4" s="1"/>
  <c r="AD10" i="3"/>
  <c r="AD10" i="4" s="1"/>
  <c r="AC10" i="3"/>
  <c r="AC10" i="4" s="1"/>
  <c r="AB10" i="3"/>
  <c r="AB10" i="4" s="1"/>
  <c r="AA10" i="3"/>
  <c r="AA10" i="4" s="1"/>
  <c r="Z10" i="3"/>
  <c r="Z10" i="4" s="1"/>
  <c r="Y10" i="3"/>
  <c r="Y10" i="4" s="1"/>
  <c r="X10" i="3"/>
  <c r="X10" i="4" s="1"/>
  <c r="W10" i="3"/>
  <c r="V10" i="3"/>
  <c r="V10" i="4" s="1"/>
  <c r="U10" i="3"/>
  <c r="U10" i="4" s="1"/>
  <c r="T10" i="3"/>
  <c r="T10" i="4" s="1"/>
  <c r="S10" i="3"/>
  <c r="R10" i="3"/>
  <c r="Q10" i="3"/>
  <c r="Q10" i="4" s="1"/>
  <c r="P10" i="3"/>
  <c r="P10" i="4" s="1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AO9" i="3"/>
  <c r="AO9" i="4" s="1"/>
  <c r="AN9" i="3"/>
  <c r="AN9" i="4" s="1"/>
  <c r="AM9" i="3"/>
  <c r="AM9" i="4" s="1"/>
  <c r="AL9" i="3"/>
  <c r="AL9" i="4" s="1"/>
  <c r="AK9" i="3"/>
  <c r="AK9" i="4" s="1"/>
  <c r="AJ9" i="3"/>
  <c r="AJ9" i="4" s="1"/>
  <c r="AI9" i="3"/>
  <c r="AI9" i="4" s="1"/>
  <c r="AH9" i="3"/>
  <c r="AH9" i="4" s="1"/>
  <c r="AG9" i="3"/>
  <c r="AG9" i="4" s="1"/>
  <c r="AF9" i="3"/>
  <c r="AF9" i="4" s="1"/>
  <c r="AE9" i="3"/>
  <c r="AE9" i="4" s="1"/>
  <c r="AD9" i="3"/>
  <c r="AD9" i="4" s="1"/>
  <c r="AC9" i="3"/>
  <c r="AC9" i="4" s="1"/>
  <c r="AB9" i="3"/>
  <c r="AB9" i="4" s="1"/>
  <c r="AA9" i="3"/>
  <c r="AA9" i="4" s="1"/>
  <c r="Z9" i="3"/>
  <c r="Z9" i="4" s="1"/>
  <c r="Y9" i="3"/>
  <c r="Y9" i="4" s="1"/>
  <c r="X9" i="3"/>
  <c r="X9" i="4" s="1"/>
  <c r="W9" i="3"/>
  <c r="V9" i="3"/>
  <c r="V9" i="4" s="1"/>
  <c r="U9" i="3"/>
  <c r="U9" i="4" s="1"/>
  <c r="T9" i="3"/>
  <c r="T9" i="4" s="1"/>
  <c r="S9" i="3"/>
  <c r="R9" i="3"/>
  <c r="Q9" i="3"/>
  <c r="Q9" i="4" s="1"/>
  <c r="P9" i="3"/>
  <c r="P9" i="4" s="1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AO8" i="3"/>
  <c r="AO8" i="4" s="1"/>
  <c r="AN8" i="3"/>
  <c r="AN8" i="4" s="1"/>
  <c r="AM8" i="3"/>
  <c r="AM8" i="4" s="1"/>
  <c r="AL8" i="3"/>
  <c r="AL8" i="4" s="1"/>
  <c r="AK8" i="3"/>
  <c r="AK8" i="4" s="1"/>
  <c r="AJ8" i="3"/>
  <c r="AJ8" i="4" s="1"/>
  <c r="AI8" i="3"/>
  <c r="AI8" i="4" s="1"/>
  <c r="AH8" i="3"/>
  <c r="AH8" i="4" s="1"/>
  <c r="AG8" i="3"/>
  <c r="AG8" i="4" s="1"/>
  <c r="AF8" i="3"/>
  <c r="AF8" i="4" s="1"/>
  <c r="AE8" i="3"/>
  <c r="AE8" i="4" s="1"/>
  <c r="AD8" i="3"/>
  <c r="AD8" i="4" s="1"/>
  <c r="AC8" i="3"/>
  <c r="AC8" i="4" s="1"/>
  <c r="AB8" i="3"/>
  <c r="AB8" i="4" s="1"/>
  <c r="AA8" i="3"/>
  <c r="AA8" i="4" s="1"/>
  <c r="Z8" i="3"/>
  <c r="Z8" i="4" s="1"/>
  <c r="Y8" i="3"/>
  <c r="Y8" i="4" s="1"/>
  <c r="X8" i="3"/>
  <c r="X8" i="4" s="1"/>
  <c r="W8" i="3"/>
  <c r="V8" i="3"/>
  <c r="V8" i="4" s="1"/>
  <c r="U8" i="3"/>
  <c r="U8" i="4" s="1"/>
  <c r="T8" i="3"/>
  <c r="T8" i="4" s="1"/>
  <c r="S8" i="3"/>
  <c r="R8" i="3"/>
  <c r="Q8" i="3"/>
  <c r="Q8" i="4" s="1"/>
  <c r="P8" i="3"/>
  <c r="P8" i="4" s="1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AO7" i="3"/>
  <c r="AO7" i="4" s="1"/>
  <c r="AN7" i="3"/>
  <c r="AN7" i="4" s="1"/>
  <c r="AM7" i="3"/>
  <c r="AM7" i="4" s="1"/>
  <c r="AL7" i="3"/>
  <c r="AL7" i="4" s="1"/>
  <c r="AK7" i="3"/>
  <c r="AK7" i="4" s="1"/>
  <c r="AJ7" i="3"/>
  <c r="AJ7" i="4" s="1"/>
  <c r="AI7" i="3"/>
  <c r="AI7" i="4" s="1"/>
  <c r="AH7" i="3"/>
  <c r="AH7" i="4" s="1"/>
  <c r="AG7" i="3"/>
  <c r="AG7" i="4" s="1"/>
  <c r="AF7" i="3"/>
  <c r="AF7" i="4" s="1"/>
  <c r="AE7" i="3"/>
  <c r="AE7" i="4" s="1"/>
  <c r="AD7" i="3"/>
  <c r="AD7" i="4" s="1"/>
  <c r="AC7" i="3"/>
  <c r="AC7" i="4" s="1"/>
  <c r="AB7" i="3"/>
  <c r="AB7" i="4" s="1"/>
  <c r="AA7" i="3"/>
  <c r="AA7" i="4" s="1"/>
  <c r="Z7" i="3"/>
  <c r="Z7" i="4" s="1"/>
  <c r="Y7" i="3"/>
  <c r="Y7" i="4" s="1"/>
  <c r="X7" i="3"/>
  <c r="X7" i="4" s="1"/>
  <c r="W7" i="3"/>
  <c r="V7" i="3"/>
  <c r="V7" i="4" s="1"/>
  <c r="U7" i="3"/>
  <c r="U7" i="4" s="1"/>
  <c r="T7" i="3"/>
  <c r="T7" i="4" s="1"/>
  <c r="S7" i="3"/>
  <c r="R7" i="3"/>
  <c r="Q7" i="3"/>
  <c r="Q7" i="4" s="1"/>
  <c r="P7" i="3"/>
  <c r="P7" i="4" s="1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AO6" i="3"/>
  <c r="AO6" i="4" s="1"/>
  <c r="AN6" i="3"/>
  <c r="AN6" i="4" s="1"/>
  <c r="AM6" i="3"/>
  <c r="AM6" i="4" s="1"/>
  <c r="AL6" i="3"/>
  <c r="AL6" i="4" s="1"/>
  <c r="AK6" i="3"/>
  <c r="AK6" i="4" s="1"/>
  <c r="AJ6" i="3"/>
  <c r="AJ6" i="4" s="1"/>
  <c r="AI6" i="3"/>
  <c r="AI6" i="4" s="1"/>
  <c r="AH6" i="3"/>
  <c r="AH6" i="4" s="1"/>
  <c r="AG6" i="3"/>
  <c r="AG6" i="4" s="1"/>
  <c r="AF6" i="3"/>
  <c r="AF6" i="4" s="1"/>
  <c r="AE6" i="3"/>
  <c r="AE6" i="4" s="1"/>
  <c r="AD6" i="3"/>
  <c r="AD6" i="4" s="1"/>
  <c r="AC6" i="3"/>
  <c r="AC6" i="4" s="1"/>
  <c r="AB6" i="3"/>
  <c r="AB6" i="4" s="1"/>
  <c r="AA6" i="3"/>
  <c r="AA6" i="4" s="1"/>
  <c r="Z6" i="3"/>
  <c r="Z6" i="4" s="1"/>
  <c r="Y6" i="3"/>
  <c r="Y6" i="4" s="1"/>
  <c r="X6" i="3"/>
  <c r="X6" i="4" s="1"/>
  <c r="W6" i="3"/>
  <c r="V6" i="3"/>
  <c r="V6" i="4" s="1"/>
  <c r="U6" i="3"/>
  <c r="U6" i="4" s="1"/>
  <c r="T6" i="3"/>
  <c r="T6" i="4" s="1"/>
  <c r="S6" i="3"/>
  <c r="R6" i="3"/>
  <c r="Q6" i="3"/>
  <c r="Q6" i="4" s="1"/>
  <c r="P6" i="3"/>
  <c r="P6" i="4" s="1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AO5" i="3"/>
  <c r="AO5" i="4" s="1"/>
  <c r="AN5" i="3"/>
  <c r="AN5" i="4" s="1"/>
  <c r="AM5" i="3"/>
  <c r="AM5" i="4" s="1"/>
  <c r="AL5" i="3"/>
  <c r="AL5" i="4" s="1"/>
  <c r="AK5" i="3"/>
  <c r="AK5" i="4" s="1"/>
  <c r="AJ5" i="3"/>
  <c r="AJ5" i="4" s="1"/>
  <c r="AI5" i="3"/>
  <c r="AI5" i="4" s="1"/>
  <c r="AH5" i="3"/>
  <c r="AH5" i="4" s="1"/>
  <c r="AG5" i="3"/>
  <c r="AG5" i="4" s="1"/>
  <c r="AF5" i="3"/>
  <c r="AF5" i="4" s="1"/>
  <c r="AE5" i="3"/>
  <c r="AE5" i="4" s="1"/>
  <c r="AD5" i="3"/>
  <c r="AD5" i="4" s="1"/>
  <c r="AC5" i="3"/>
  <c r="AC5" i="4" s="1"/>
  <c r="AB5" i="3"/>
  <c r="AB5" i="4" s="1"/>
  <c r="AA5" i="3"/>
  <c r="AA5" i="4" s="1"/>
  <c r="Z5" i="3"/>
  <c r="Z5" i="4" s="1"/>
  <c r="Y5" i="3"/>
  <c r="Y5" i="4" s="1"/>
  <c r="X5" i="3"/>
  <c r="X5" i="4" s="1"/>
  <c r="W5" i="3"/>
  <c r="V5" i="3"/>
  <c r="V5" i="4" s="1"/>
  <c r="U5" i="3"/>
  <c r="U5" i="4" s="1"/>
  <c r="T5" i="3"/>
  <c r="T5" i="4" s="1"/>
  <c r="S5" i="3"/>
  <c r="R5" i="3"/>
  <c r="Q5" i="3"/>
  <c r="Q5" i="4" s="1"/>
  <c r="P5" i="3"/>
  <c r="P5" i="4" s="1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AO4" i="3"/>
  <c r="AO4" i="4" s="1"/>
  <c r="AN4" i="3"/>
  <c r="AN4" i="4" s="1"/>
  <c r="AM4" i="3"/>
  <c r="AM4" i="4" s="1"/>
  <c r="AL4" i="3"/>
  <c r="AL4" i="4" s="1"/>
  <c r="AK4" i="3"/>
  <c r="AK4" i="4" s="1"/>
  <c r="AJ4" i="3"/>
  <c r="AJ4" i="4" s="1"/>
  <c r="AI4" i="3"/>
  <c r="AI4" i="4" s="1"/>
  <c r="AH4" i="3"/>
  <c r="AH4" i="4" s="1"/>
  <c r="AG4" i="3"/>
  <c r="AG4" i="4" s="1"/>
  <c r="AF4" i="3"/>
  <c r="AF4" i="4" s="1"/>
  <c r="AE4" i="3"/>
  <c r="AE4" i="4" s="1"/>
  <c r="AD4" i="3"/>
  <c r="AD4" i="4" s="1"/>
  <c r="AC4" i="3"/>
  <c r="AC4" i="4" s="1"/>
  <c r="AB4" i="3"/>
  <c r="AB4" i="4" s="1"/>
  <c r="AA4" i="3"/>
  <c r="AA4" i="4" s="1"/>
  <c r="Z4" i="3"/>
  <c r="Z4" i="4" s="1"/>
  <c r="Y4" i="3"/>
  <c r="Y4" i="4" s="1"/>
  <c r="X4" i="3"/>
  <c r="X4" i="4" s="1"/>
  <c r="W4" i="3"/>
  <c r="V4" i="3"/>
  <c r="V4" i="4" s="1"/>
  <c r="U4" i="3"/>
  <c r="U4" i="4" s="1"/>
  <c r="T4" i="3"/>
  <c r="T4" i="4" s="1"/>
  <c r="S4" i="3"/>
  <c r="R4" i="3"/>
  <c r="Q4" i="3"/>
  <c r="Q4" i="4" s="1"/>
  <c r="P4" i="3"/>
  <c r="P4" i="4" s="1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AO3" i="3"/>
  <c r="AO3" i="4" s="1"/>
  <c r="AN3" i="3"/>
  <c r="AN3" i="4" s="1"/>
  <c r="AM3" i="3"/>
  <c r="AM3" i="4" s="1"/>
  <c r="AL3" i="3"/>
  <c r="AL3" i="4" s="1"/>
  <c r="AK3" i="3"/>
  <c r="AK3" i="4" s="1"/>
  <c r="AJ3" i="3"/>
  <c r="AJ3" i="4" s="1"/>
  <c r="AI3" i="3"/>
  <c r="AI3" i="4" s="1"/>
  <c r="AH3" i="3"/>
  <c r="AH3" i="4" s="1"/>
  <c r="AG3" i="3"/>
  <c r="AG3" i="4" s="1"/>
  <c r="AF3" i="3"/>
  <c r="AF3" i="4" s="1"/>
  <c r="AE3" i="3"/>
  <c r="AE3" i="4" s="1"/>
  <c r="AD3" i="3"/>
  <c r="AD3" i="4" s="1"/>
  <c r="AC3" i="3"/>
  <c r="AC3" i="4" s="1"/>
  <c r="AB3" i="3"/>
  <c r="AB3" i="4" s="1"/>
  <c r="AA3" i="3"/>
  <c r="AA3" i="4" s="1"/>
  <c r="Z3" i="3"/>
  <c r="Z3" i="4" s="1"/>
  <c r="Y3" i="3"/>
  <c r="Y3" i="4" s="1"/>
  <c r="X3" i="3"/>
  <c r="X3" i="4" s="1"/>
  <c r="W3" i="3"/>
  <c r="V3" i="3"/>
  <c r="V3" i="4" s="1"/>
  <c r="U3" i="3"/>
  <c r="U3" i="4" s="1"/>
  <c r="T3" i="3"/>
  <c r="T3" i="4" s="1"/>
  <c r="S3" i="3"/>
  <c r="R3" i="3"/>
  <c r="Q3" i="3"/>
  <c r="Q3" i="4" s="1"/>
  <c r="P3" i="3"/>
  <c r="P3" i="4" s="1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O2" i="3"/>
  <c r="AO2" i="4" s="1"/>
  <c r="AN2" i="3"/>
  <c r="AN2" i="4" s="1"/>
  <c r="AM2" i="3"/>
  <c r="AM2" i="4" s="1"/>
  <c r="AL2" i="3"/>
  <c r="AL2" i="4" s="1"/>
  <c r="AK2" i="3"/>
  <c r="AK2" i="4" s="1"/>
  <c r="AJ2" i="3"/>
  <c r="AJ2" i="4" s="1"/>
  <c r="AI2" i="3"/>
  <c r="AI2" i="4" s="1"/>
  <c r="AH2" i="3"/>
  <c r="AH2" i="4" s="1"/>
  <c r="AG2" i="3"/>
  <c r="AG2" i="4" s="1"/>
  <c r="AF2" i="3"/>
  <c r="AF2" i="4" s="1"/>
  <c r="AE2" i="3"/>
  <c r="AE2" i="4" s="1"/>
  <c r="AD2" i="3"/>
  <c r="AD2" i="4" s="1"/>
  <c r="AC2" i="3"/>
  <c r="AC2" i="4" s="1"/>
  <c r="AB2" i="3"/>
  <c r="AB2" i="4" s="1"/>
  <c r="AA2" i="3"/>
  <c r="AA2" i="4" s="1"/>
  <c r="Z2" i="3"/>
  <c r="Z2" i="4" s="1"/>
  <c r="Y2" i="3"/>
  <c r="Y2" i="4" s="1"/>
  <c r="X2" i="3"/>
  <c r="X2" i="4" s="1"/>
  <c r="W2" i="3"/>
  <c r="V2" i="3"/>
  <c r="V2" i="4" s="1"/>
  <c r="U2" i="3"/>
  <c r="U2" i="4" s="1"/>
  <c r="T2" i="3"/>
  <c r="T2" i="4" s="1"/>
  <c r="S2" i="3"/>
  <c r="R2" i="3"/>
  <c r="Q2" i="3"/>
  <c r="Q2" i="4" s="1"/>
  <c r="P2" i="3"/>
  <c r="P2" i="4" s="1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AO1" i="3"/>
  <c r="AN1" i="3"/>
  <c r="AM1" i="3"/>
  <c r="AL1" i="3"/>
  <c r="AK1" i="3"/>
  <c r="AJ1" i="3"/>
  <c r="AI1" i="3"/>
  <c r="AH1" i="3"/>
  <c r="AG1" i="3"/>
  <c r="AF1" i="3"/>
  <c r="AE1" i="3"/>
  <c r="AD1" i="3"/>
  <c r="AC1" i="3"/>
  <c r="AB1" i="3"/>
  <c r="AA1" i="3"/>
  <c r="Z1" i="3"/>
  <c r="Y1" i="3"/>
  <c r="X1" i="3"/>
  <c r="V1" i="3"/>
  <c r="U1" i="3"/>
  <c r="T1" i="3"/>
  <c r="S1" i="3"/>
  <c r="R1" i="3"/>
  <c r="Q1" i="3"/>
  <c r="P1" i="3"/>
  <c r="O1" i="3"/>
  <c r="N1" i="3"/>
  <c r="M1" i="3"/>
  <c r="L1" i="3"/>
  <c r="K1" i="3"/>
  <c r="J1" i="3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<sst xmlns="http://schemas.openxmlformats.org/spreadsheetml/2006/main" count="1957" uniqueCount="661">
  <si>
    <t>JNRO</t>
  </si>
  <si>
    <t>Erätunnus</t>
  </si>
  <si>
    <t>Type</t>
  </si>
  <si>
    <t>Olomuoto 1-6</t>
  </si>
  <si>
    <t>Lannoite-ID</t>
  </si>
  <si>
    <t>Nimi</t>
  </si>
  <si>
    <t>Toimituspaikka</t>
  </si>
  <si>
    <t>Voimalku</t>
  </si>
  <si>
    <t>Voimloppu</t>
  </si>
  <si>
    <t>Lanta, soluneste</t>
  </si>
  <si>
    <t>Turkisel. Lanta</t>
  </si>
  <si>
    <t>Erill. Ker. Biojäte</t>
  </si>
  <si>
    <t>Kaupan biojäte</t>
  </si>
  <si>
    <t>Teurasjäte, liha-luujauho</t>
  </si>
  <si>
    <t xml:space="preserve"> eTarv.teoll biojäte</t>
  </si>
  <si>
    <t>Kasvijäte, komposti</t>
  </si>
  <si>
    <t>Metsäteoll liete</t>
  </si>
  <si>
    <t>Puhd.liete</t>
  </si>
  <si>
    <t>Tuhka</t>
  </si>
  <si>
    <t>Turve</t>
  </si>
  <si>
    <t>Ei tietoa</t>
  </si>
  <si>
    <t>Luomu</t>
  </si>
  <si>
    <t>Vilja ja öljykasvit</t>
  </si>
  <si>
    <t>Suojavilja</t>
  </si>
  <si>
    <t>Viking Malt</t>
  </si>
  <si>
    <t>Nurmi</t>
  </si>
  <si>
    <t>Peruna</t>
  </si>
  <si>
    <t>Avomaa</t>
  </si>
  <si>
    <t>Peruna2</t>
  </si>
  <si>
    <t>Liete</t>
  </si>
  <si>
    <t>Ks-ruisku</t>
  </si>
  <si>
    <t>Kastelu</t>
  </si>
  <si>
    <t>Kuiva</t>
  </si>
  <si>
    <t>Kalkki</t>
  </si>
  <si>
    <t>Pinta</t>
  </si>
  <si>
    <t>Kylvö</t>
  </si>
  <si>
    <t>Etäsäilö</t>
  </si>
  <si>
    <t>Välisäilö</t>
  </si>
  <si>
    <t>Tilasäilö</t>
  </si>
  <si>
    <t>Kuivalantala</t>
  </si>
  <si>
    <t>Välivarasto pellolla (4 vk)</t>
  </si>
  <si>
    <t>Peltoauma</t>
  </si>
  <si>
    <t>Raskasmetallit</t>
  </si>
  <si>
    <t>2C</t>
  </si>
  <si>
    <t>Kuivalantamaiset</t>
  </si>
  <si>
    <t>Uusimaa</t>
  </si>
  <si>
    <t>2D</t>
  </si>
  <si>
    <t>Lietemäiset</t>
  </si>
  <si>
    <t>Satakunta</t>
  </si>
  <si>
    <t>Pohjois-Savo</t>
  </si>
  <si>
    <t>Pohjois-Karjala</t>
  </si>
  <si>
    <t>Kanta-Häme</t>
  </si>
  <si>
    <t>Pelletit ja rakeet</t>
  </si>
  <si>
    <t>Etelä-Pohjanmaa</t>
  </si>
  <si>
    <t>Varsinais-Suomi</t>
  </si>
  <si>
    <t>Päijät-Häme</t>
  </si>
  <si>
    <t>Kymenlaakso</t>
  </si>
  <si>
    <t>Österbotten</t>
  </si>
  <si>
    <t xml:space="preserve"> </t>
  </si>
  <si>
    <t>Pirkanmaa</t>
  </si>
  <si>
    <t>Oulu</t>
  </si>
  <si>
    <t>Etelä-Karjala</t>
  </si>
  <si>
    <t>3B</t>
  </si>
  <si>
    <t>Tuhkat ja biohiilet</t>
  </si>
  <si>
    <t>2017</t>
  </si>
  <si>
    <t>3A</t>
  </si>
  <si>
    <t>Kuonat ja kiteet</t>
  </si>
  <si>
    <t xml:space="preserve">  </t>
  </si>
  <si>
    <t>Keski-Suomi</t>
  </si>
  <si>
    <t>2A</t>
  </si>
  <si>
    <t>Nestemäiset</t>
  </si>
  <si>
    <t>1/2018</t>
  </si>
  <si>
    <t>Soilfood Ravinneseos II 1/2018</t>
  </si>
  <si>
    <t>Lappi</t>
  </si>
  <si>
    <t>1/2019</t>
  </si>
  <si>
    <t>2019 001</t>
  </si>
  <si>
    <t>Soilfood Ravinneliete, Kaakko 1/2019</t>
  </si>
  <si>
    <t>Soilfood Ravinneseos I 1/2019</t>
  </si>
  <si>
    <t>2/2019</t>
  </si>
  <si>
    <t>Soilfood Ravinneseos I L 2/2019</t>
  </si>
  <si>
    <t>2019 002</t>
  </si>
  <si>
    <t>Gasum Perus, Vampula 2019 002</t>
  </si>
  <si>
    <t>Gasum Humusvoima, Vampula 2019 002</t>
  </si>
  <si>
    <t>Gasum Perus, Kuopio 2019 002</t>
  </si>
  <si>
    <t>Gasum Humusvoima, Kuopio 2019 002</t>
  </si>
  <si>
    <t>Gasum Perus, Oulu 2019 002</t>
  </si>
  <si>
    <t>Gasum Humusvoima, Oulu 2019 002</t>
  </si>
  <si>
    <t>Gasum Perus, Riihimäki 2019 002</t>
  </si>
  <si>
    <t>Gasum Humusvoima, Riihimäki 2019 002</t>
  </si>
  <si>
    <t>Gasum Humusvoima, Turku 2019 002</t>
  </si>
  <si>
    <t>Gasum Humusvoima, Vehmaa 2019 002</t>
  </si>
  <si>
    <t>Gasum Voimakas, Vehmaa 2019 002</t>
  </si>
  <si>
    <t>Gasum Perus Plus, Vehmaa 2019 002</t>
  </si>
  <si>
    <t>2019 01</t>
  </si>
  <si>
    <t>Jepuan Kasvuvoima 2019 01</t>
  </si>
  <si>
    <t>2019</t>
  </si>
  <si>
    <t>LuomuKymppi A (2019)</t>
  </si>
  <si>
    <t>LuomuKymppi B (2019)</t>
  </si>
  <si>
    <t>PeltoKymppi A (2019)</t>
  </si>
  <si>
    <t>Soilfood Soili (1-0-18-S11) 1/2019</t>
  </si>
  <si>
    <t>12444</t>
  </si>
  <si>
    <t>RANU -maanparannusrae 2019</t>
  </si>
  <si>
    <t>2019 003</t>
  </si>
  <si>
    <t>Gasum Humusvoima, Turku 2019 003</t>
  </si>
  <si>
    <t>Gasum Humusvoima, Vehmaa 2019 003</t>
  </si>
  <si>
    <t>Gasum Voimakas, Vehmaa 2019 003</t>
  </si>
  <si>
    <t>Gasum Perus, Vehmaa 2019 003</t>
  </si>
  <si>
    <t>Gasum Perus, Kuopio 2019 003</t>
  </si>
  <si>
    <t>Gasum Humusvoima, Kuopio 2019 003</t>
  </si>
  <si>
    <t>Gasum Perus, Oulu 2019 003</t>
  </si>
  <si>
    <t>Gasum Humusvoima, Oulu 2019 003</t>
  </si>
  <si>
    <t>12182</t>
  </si>
  <si>
    <t>Gasum Perus, Vampula 2019 003</t>
  </si>
  <si>
    <t>2019 004</t>
  </si>
  <si>
    <t>12187</t>
  </si>
  <si>
    <t>Gasum Perus, Vampula 2019 004</t>
  </si>
  <si>
    <t>3b</t>
  </si>
  <si>
    <t>21666</t>
  </si>
  <si>
    <t>Soilfood PK-Hivenkalkki L 1/2019</t>
  </si>
  <si>
    <t>21667</t>
  </si>
  <si>
    <t>Soilfood Kalkkituhka I L 1/2019</t>
  </si>
  <si>
    <t>Kohdekasvit</t>
  </si>
  <si>
    <t>21668</t>
  </si>
  <si>
    <t>Soilfood Rakennekalkki I 1/2019</t>
  </si>
  <si>
    <t>21669</t>
  </si>
  <si>
    <t>Soilfood Rakennekalkki II 1/2019</t>
  </si>
  <si>
    <t>21670</t>
  </si>
  <si>
    <t>Soilfood Rakennekalkki III 1/2019</t>
  </si>
  <si>
    <t>21671</t>
  </si>
  <si>
    <t>Soilfood Rakennekalkki 20 1/2019</t>
  </si>
  <si>
    <t>21672</t>
  </si>
  <si>
    <t>Soilfood Ravinnekalkki II L 1/2019</t>
  </si>
  <si>
    <t>21673</t>
  </si>
  <si>
    <t>Soilfood Tehokalkki III 1/2019</t>
  </si>
  <si>
    <t>21674</t>
  </si>
  <si>
    <t>Soilfood Tehokalkki IV 1/2019</t>
  </si>
  <si>
    <t>21675</t>
  </si>
  <si>
    <t>Soilfood Tehokalkki V 1/2019</t>
  </si>
  <si>
    <t>21676</t>
  </si>
  <si>
    <t>Soilfood Maanparannuskalkki V 1/2019</t>
  </si>
  <si>
    <t>12188</t>
  </si>
  <si>
    <t>Soilfood Nollakuitu I L 1/2019</t>
  </si>
  <si>
    <t>12189</t>
  </si>
  <si>
    <t>Soilfood Kompostoitu ravinnekuitu I L 1/2019</t>
  </si>
  <si>
    <t>12190</t>
  </si>
  <si>
    <t>Soilfood Kompostoitu ravinnekuitu II L 1/2019</t>
  </si>
  <si>
    <t>12191</t>
  </si>
  <si>
    <t>Gasum Perus, Kouvola 2019 001</t>
  </si>
  <si>
    <t>12192</t>
  </si>
  <si>
    <t>Gasum Humusvoima, Kouvola 2019 002</t>
  </si>
  <si>
    <t>4/2019</t>
  </si>
  <si>
    <t>12193</t>
  </si>
  <si>
    <t>Soilfood Ravinneseos I 4/2019</t>
  </si>
  <si>
    <t>12194</t>
  </si>
  <si>
    <t>Soilfood Ravinneseos I L 4/2019</t>
  </si>
  <si>
    <t>12195</t>
  </si>
  <si>
    <t>Soilfood Ravinneseos II 1/2019</t>
  </si>
  <si>
    <t>12196</t>
  </si>
  <si>
    <t>Soilfood Ravinneseos II L 1/2019</t>
  </si>
  <si>
    <t>3/2019</t>
  </si>
  <si>
    <t>12197</t>
  </si>
  <si>
    <t>Soilfood Ravinnelannos I 3/2019</t>
  </si>
  <si>
    <t>21677</t>
  </si>
  <si>
    <t>Soilfood Rakennekalkki IV 1/2019</t>
  </si>
  <si>
    <t>21678</t>
  </si>
  <si>
    <t>Soilfood Tehokalkki VI 1/2019</t>
  </si>
  <si>
    <t>12198</t>
  </si>
  <si>
    <t>Gasum Humusvoima, Kuopio 2019 004</t>
  </si>
  <si>
    <t>12199</t>
  </si>
  <si>
    <t>Gasum Perus, Oulu 2019 004</t>
  </si>
  <si>
    <t>12200</t>
  </si>
  <si>
    <t>Gasum Humusvoima, Oulu 2019 004</t>
  </si>
  <si>
    <t>12201</t>
  </si>
  <si>
    <t>Gasum Perus, Vehmaa 2019 004</t>
  </si>
  <si>
    <t>12202</t>
  </si>
  <si>
    <t>Gasum Humusvoima, Vehmaa 2019 004</t>
  </si>
  <si>
    <t>12203</t>
  </si>
  <si>
    <t>Gasum Voimakas, Vehmaa 2019 004</t>
  </si>
  <si>
    <t>Gasum Humusvoima, Kouvola 2019 001</t>
  </si>
  <si>
    <t>Soilfood Boost NPK 2020 L</t>
  </si>
  <si>
    <t>Soilfood Boost NPKS 2020 L</t>
  </si>
  <si>
    <t>6/2019</t>
  </si>
  <si>
    <t>Soilfood Ravinneseos I 6/2019</t>
  </si>
  <si>
    <t>Soilfood Ravinneseos II 2/2019</t>
  </si>
  <si>
    <t>Soilfood Ravinneseos II 2/2019 L</t>
  </si>
  <si>
    <t>Soilfood Väkevä ravinnelannos 1/2019</t>
  </si>
  <si>
    <t>Soilfood Väkevä ravinneseos 1/2019</t>
  </si>
  <si>
    <t>Soilfood Väkevä ravinneseos  L 1/2019</t>
  </si>
  <si>
    <t>2019 005</t>
  </si>
  <si>
    <t>Gasum Perus, Vampula 2019 005</t>
  </si>
  <si>
    <t>2020</t>
  </si>
  <si>
    <t>Fertilex (5-1-2)</t>
  </si>
  <si>
    <t>Gasum Perus, Kouvola 2019 002</t>
  </si>
  <si>
    <t>2020 001</t>
  </si>
  <si>
    <t>Gasum Perus, Kuopio 2020 001</t>
  </si>
  <si>
    <t>Gasum Perus, Oulu 2020 001</t>
  </si>
  <si>
    <t>Gasum Humusvoima, Oulu 2020 001</t>
  </si>
  <si>
    <t>Gasum Perus, Riihimäki 2020 001</t>
  </si>
  <si>
    <t>Gasum Humusvoima, Riihimäki 2020 001</t>
  </si>
  <si>
    <t>Gasum Humusvoima, Vehmaa 2020 001</t>
  </si>
  <si>
    <t>Gasum Perus, Vehmaa 2020 001</t>
  </si>
  <si>
    <t>Gasum Humusvoima, Turku 2020 001</t>
  </si>
  <si>
    <t>Gasum Voimakas, Vehmaa 2020 001</t>
  </si>
  <si>
    <t>Gasum Perus, Kouvola 2020 001</t>
  </si>
  <si>
    <t>Gasum Humusvoima, Kouvola 2020 001</t>
  </si>
  <si>
    <t>Pellon parannus 2019 001</t>
  </si>
  <si>
    <t>Soilfood Ravinnelannos I 6/2019</t>
  </si>
  <si>
    <t>Soilfood Ravinnelannos I Luomu 6/2019</t>
  </si>
  <si>
    <t>Soilfood Rakennekalkki 21 1/2019</t>
  </si>
  <si>
    <t>1/2020</t>
  </si>
  <si>
    <t>Soilfood Rakennekalkki 20 1/2020</t>
  </si>
  <si>
    <t>Soilfood Ravinnekalkki I 1/2020</t>
  </si>
  <si>
    <t>Soilfood Boost NK 2020 L</t>
  </si>
  <si>
    <t>5.5.2020</t>
  </si>
  <si>
    <t>Pehtoorin Kate 5.2.2020</t>
  </si>
  <si>
    <t>Pehtoorin Elävä Kate 5.2.2020</t>
  </si>
  <si>
    <t>Pehtoorin Vahva Elävä Kate 5.2.2020</t>
  </si>
  <si>
    <t>Pehtoorin Broilerhyvä 5.2.2020</t>
  </si>
  <si>
    <t>Pehtoorin Hevosvoima 5.2.2020</t>
  </si>
  <si>
    <t>Pehtoorin Pihahyvä 5.2.2020</t>
  </si>
  <si>
    <t>Pehtoorin Ehta 5.2.2020</t>
  </si>
  <si>
    <t>Pehtoorin VahvaEhta 5.2.2020</t>
  </si>
  <si>
    <t>Pehtoorin Jyty 5.2.2020</t>
  </si>
  <si>
    <t>Pehtoorin Erikoinen 5.2.2020</t>
  </si>
  <si>
    <t>Pehtoorin Rikkiviisas 5.2.2020</t>
  </si>
  <si>
    <t>Pehtoorin Luomutuhka 5.2.2020</t>
  </si>
  <si>
    <t>Pehtoorin Viherrakennuskomposti 5.2.2020</t>
  </si>
  <si>
    <t>Mustankorkean biokomposti 2017</t>
  </si>
  <si>
    <t>Mustankorkean Inframulta 2017</t>
  </si>
  <si>
    <t>4.10.2018</t>
  </si>
  <si>
    <t>Biolinjan Kasvuvoimavesi 2018</t>
  </si>
  <si>
    <t>Soilfood Tehokalkki IV 1/2020</t>
  </si>
  <si>
    <t>Soilfood Ravinneseos I 1/2020</t>
  </si>
  <si>
    <t>Soilfood Ravinneseos I L 1/2020</t>
  </si>
  <si>
    <t>Soilfood Ravinneseos II 1/2020</t>
  </si>
  <si>
    <t>Soilfood Ravinneseos II L 1/2020</t>
  </si>
  <si>
    <t>LuomuKymppi A 2020</t>
  </si>
  <si>
    <t>LuomuKymppi B 2020</t>
  </si>
  <si>
    <t>NurmiKymppi A 2020</t>
  </si>
  <si>
    <t>Soilfood Väkevä Ravinneseos 1/2020</t>
  </si>
  <si>
    <t>Soilfood Väkevä Ravinneseos L 1/2020</t>
  </si>
  <si>
    <t>Soilfood Väkevä Ravinnelannos 1/2020</t>
  </si>
  <si>
    <t>Soilfood Väkevä Ravinnelannos L 1/2020</t>
  </si>
  <si>
    <t>Soilfood Kompostoitu Ravinnekuitu 1/2019</t>
  </si>
  <si>
    <t>Soilfood Humuskuitu I 2020</t>
  </si>
  <si>
    <t>2020 002</t>
  </si>
  <si>
    <t>Gasum Perus, Oulu 2020 002</t>
  </si>
  <si>
    <t>Gasum Humusvoima, Oulu 2020 002</t>
  </si>
  <si>
    <t>Gasum Perus, Vehmaa 2020 002</t>
  </si>
  <si>
    <t>Gasum Humusvoima, Vehmaa 2020 002</t>
  </si>
  <si>
    <t>Gasum Voimakas, Vehmaa 2020 002</t>
  </si>
  <si>
    <t>2020 01</t>
  </si>
  <si>
    <t>Jepuan Kasvuvoima 2020 01</t>
  </si>
  <si>
    <t>Gasum Humusvoima, Kuopio 2020 002</t>
  </si>
  <si>
    <t>Gasum Perus, Riihimäki 2020 002</t>
  </si>
  <si>
    <t>Gasum Humusvoima , Riihimäki 2020 002</t>
  </si>
  <si>
    <t>Gasum Humusvoima, Turku 2020 002</t>
  </si>
  <si>
    <t>Gasum Voimakas, Turku 2020 002</t>
  </si>
  <si>
    <t>Soilfood Boost NKS Premium L, 2020</t>
  </si>
  <si>
    <t>Soilfood Nollakuitu II  L  1/2020</t>
  </si>
  <si>
    <t>Soilfood Tehokalkki VII 1/2020</t>
  </si>
  <si>
    <t>Soilfood Boost NS L 2020</t>
  </si>
  <si>
    <t>Gasum Perus, Kuopio 2020 002</t>
  </si>
  <si>
    <t>Gasum Perus, Huittinen 2020 002</t>
  </si>
  <si>
    <t>2/2020</t>
  </si>
  <si>
    <t>Soilfood Ravinneseos I 2/2020</t>
  </si>
  <si>
    <t>Soilfood Ravinneseos I L 2/2020</t>
  </si>
  <si>
    <t>Soilfood Ravinnekuitu I L 1/2020</t>
  </si>
  <si>
    <t>Soilfood Lannoiteneste L 1/2020</t>
  </si>
  <si>
    <t>Soilfood Väkevä Ravinneseos 2/2020</t>
  </si>
  <si>
    <t>Soilfood Väkevä Ravinneseos L 2/2020</t>
  </si>
  <si>
    <t>Soilfood Väkevä Ravinnelannos I 2/2020</t>
  </si>
  <si>
    <t>Soilfood Väkevä Ravinnelannos I L 2/2020</t>
  </si>
  <si>
    <t>12283</t>
  </si>
  <si>
    <t>Soilfood Kupari-Sinkkilannoite 15-10-S6</t>
  </si>
  <si>
    <t>Soilfood Kupari-Sinkkilannoite 16-8-S13</t>
  </si>
  <si>
    <t>2020 003</t>
  </si>
  <si>
    <t>12288</t>
  </si>
  <si>
    <t>Gasum Perus, Huittinen 2020 003</t>
  </si>
  <si>
    <t>12289</t>
  </si>
  <si>
    <t>Gasum Perus, Riihimäki 2020 003</t>
  </si>
  <si>
    <t>12290</t>
  </si>
  <si>
    <t>Gasum Humusvoima, Riihimäki 2020 003</t>
  </si>
  <si>
    <t>12291</t>
  </si>
  <si>
    <t>Gasum Humusvoima, Turku 2020 003</t>
  </si>
  <si>
    <t>12292</t>
  </si>
  <si>
    <t>Gasum Voimakas, Turku 2020 003</t>
  </si>
  <si>
    <t>12293</t>
  </si>
  <si>
    <t>Gasum Perus, Vehmaa 2020 003</t>
  </si>
  <si>
    <t>12294</t>
  </si>
  <si>
    <t>Gasum Humusvoima, Vehmaa 2020 003</t>
  </si>
  <si>
    <t>12295</t>
  </si>
  <si>
    <t>Gasum Voimakas, Vehmaa 2020 003</t>
  </si>
  <si>
    <t>12296</t>
  </si>
  <si>
    <t>Soilfood Ravinnelannos I 1/2020</t>
  </si>
  <si>
    <t>12297</t>
  </si>
  <si>
    <t>Soilfood Ravinnelannos I  L 1/2020</t>
  </si>
  <si>
    <t>3/2020</t>
  </si>
  <si>
    <t>12298</t>
  </si>
  <si>
    <t>Soilfood Ravinneseos I 3/2020</t>
  </si>
  <si>
    <t>12299</t>
  </si>
  <si>
    <t>Soilfood Ravinneseos I L 3/2020</t>
  </si>
  <si>
    <t>12300</t>
  </si>
  <si>
    <t>Soilfood Ravinneseos II 2/2020</t>
  </si>
  <si>
    <t>12301</t>
  </si>
  <si>
    <t>Soilfood Ravinneseos II L 2/2020</t>
  </si>
  <si>
    <t>12302</t>
  </si>
  <si>
    <t>Soilfood Väkevä Ravinnelannos I 3/2020</t>
  </si>
  <si>
    <t>12303</t>
  </si>
  <si>
    <t>Soilfood Väkevä Ravinnelannos I L 3/2020</t>
  </si>
  <si>
    <t>12304</t>
  </si>
  <si>
    <t>Soilfood Kompostoitu Ravinnekuitu II 1/2020</t>
  </si>
  <si>
    <t>12305</t>
  </si>
  <si>
    <t>Soilfood Nollakuitu I L 1/2020</t>
  </si>
  <si>
    <t>21686</t>
  </si>
  <si>
    <t>Soilfood Rakennekalkki IV 1/2020</t>
  </si>
  <si>
    <t>21687</t>
  </si>
  <si>
    <t>Soilfood PK-hivenkalkki 1/2020</t>
  </si>
  <si>
    <t>12306</t>
  </si>
  <si>
    <t>Gasum Perus, Kouvola 2020 003 (vikaa)</t>
  </si>
  <si>
    <t>12307</t>
  </si>
  <si>
    <t>Gasum Humusvoima, Kouvola 2020 003</t>
  </si>
  <si>
    <t>12308</t>
  </si>
  <si>
    <t>Gasum Perus, Kuopio 2020 003</t>
  </si>
  <si>
    <t>12309</t>
  </si>
  <si>
    <t>Gasum Humusvoima, Kuopio 2020 003</t>
  </si>
  <si>
    <t>12310</t>
  </si>
  <si>
    <t>Gasum Perus, Oulu 2020 003</t>
  </si>
  <si>
    <t>12311</t>
  </si>
  <si>
    <t>Gasum Humusvoima, Oulu 2020 003</t>
  </si>
  <si>
    <t>4/2020</t>
  </si>
  <si>
    <t>12312</t>
  </si>
  <si>
    <t>Soilfood Väkevä Ravinnelannos 4/2020</t>
  </si>
  <si>
    <t>12313</t>
  </si>
  <si>
    <t>Soilfood Väkevä Ravinnelannos L 4/2020</t>
  </si>
  <si>
    <t>12314</t>
  </si>
  <si>
    <t>Soilfood Väkevä Ravinneseos 3/2020</t>
  </si>
  <si>
    <t>12315</t>
  </si>
  <si>
    <t>Soilfood Väkevä Ravinneseos L 3/2020</t>
  </si>
  <si>
    <t>21688</t>
  </si>
  <si>
    <t>Soilfood Ravinnekalkki II L 2/2020</t>
  </si>
  <si>
    <t>21689</t>
  </si>
  <si>
    <t>Soilfood Tehokalkki V 1/2020</t>
  </si>
  <si>
    <t>21690</t>
  </si>
  <si>
    <t>Soilfood Tehokalkki IV 2/2020</t>
  </si>
  <si>
    <t>21691</t>
  </si>
  <si>
    <t>Soilfood Tehokalkki VIII 1/2020</t>
  </si>
  <si>
    <t>2020 004</t>
  </si>
  <si>
    <t>12316</t>
  </si>
  <si>
    <t>Gasum Perus, Huittinen 2020 004</t>
  </si>
  <si>
    <t>12317</t>
  </si>
  <si>
    <t>Gasum Perus, Kuopio 2020 004</t>
  </si>
  <si>
    <t>12318</t>
  </si>
  <si>
    <t>Gasum Humusvoima, Kuopio 2020 004</t>
  </si>
  <si>
    <t>12319</t>
  </si>
  <si>
    <t>Gasum Perus, Oulu 2020 004</t>
  </si>
  <si>
    <t>12320</t>
  </si>
  <si>
    <t>Gasum Humusvoima, Oulu 2020 004</t>
  </si>
  <si>
    <t>12321</t>
  </si>
  <si>
    <t>Gasum Perus, Riihimäki 2020 004</t>
  </si>
  <si>
    <t>12322</t>
  </si>
  <si>
    <t>Gasum Humusvoima, Riihimäki 2020 004</t>
  </si>
  <si>
    <t>12323</t>
  </si>
  <si>
    <t>Gasum Humusvoima, Turku 2020 004</t>
  </si>
  <si>
    <t>1/2021</t>
  </si>
  <si>
    <t>12324</t>
  </si>
  <si>
    <t>Soilfood Boost NKS Premium L 1/2021</t>
  </si>
  <si>
    <t>12325</t>
  </si>
  <si>
    <t>Soilfood Boost NS L 2/2020</t>
  </si>
  <si>
    <t>12326</t>
  </si>
  <si>
    <t>Soilfood Ravinneseos I 4/2020</t>
  </si>
  <si>
    <t>12327</t>
  </si>
  <si>
    <t>Soilfood Ravinneseos I L 4/2020</t>
  </si>
  <si>
    <t>12328</t>
  </si>
  <si>
    <t>Soilfood Ravinneseos II 3/2020</t>
  </si>
  <si>
    <t>12329</t>
  </si>
  <si>
    <t>Soilfood Ravinneseos II L 3/2020</t>
  </si>
  <si>
    <t>12330</t>
  </si>
  <si>
    <t>Soilfood Ravinneseos IV L 1/2020</t>
  </si>
  <si>
    <t>5/2020</t>
  </si>
  <si>
    <t>12331</t>
  </si>
  <si>
    <t>Soilfood Väkevä Ravinnelannos I 5/2020</t>
  </si>
  <si>
    <t>12332</t>
  </si>
  <si>
    <t>Soilfood Väkevä Ravinnelannos I L 5/2020</t>
  </si>
  <si>
    <t>12333</t>
  </si>
  <si>
    <t>Soilfood Väkevä Ravinneseos I 4/2020</t>
  </si>
  <si>
    <t>12334</t>
  </si>
  <si>
    <t>Soilfood Väkevä Ravinneseos I L 4/2020</t>
  </si>
  <si>
    <t>12335</t>
  </si>
  <si>
    <t>Gasum Perus, Vehmaa 2020 004</t>
  </si>
  <si>
    <t>12336</t>
  </si>
  <si>
    <t>Gasum Humusvoima, Vehmaa 2020 004</t>
  </si>
  <si>
    <t>12337</t>
  </si>
  <si>
    <t>Gasum Voimakas, Vehmaa 2020 004</t>
  </si>
  <si>
    <t>21692</t>
  </si>
  <si>
    <t>Soilfood Rakennekalkki V 1/2020</t>
  </si>
  <si>
    <t>12338</t>
  </si>
  <si>
    <t>Soilfood Komp. Ravinnekuitu I L 1/2020</t>
  </si>
  <si>
    <t>12339</t>
  </si>
  <si>
    <t>Gasum Perus, Kouvola 2020 004</t>
  </si>
  <si>
    <t>12340</t>
  </si>
  <si>
    <t>Gasum Humusvoima, Kouvola 2020 004</t>
  </si>
  <si>
    <t>2020 005</t>
  </si>
  <si>
    <t>12341</t>
  </si>
  <si>
    <t>Gasum Perus, Huittinen 2020 005</t>
  </si>
  <si>
    <t>12342</t>
  </si>
  <si>
    <t>Soilfood Boost NPKS L 1/2021</t>
  </si>
  <si>
    <t>2/2021</t>
  </si>
  <si>
    <t>12343</t>
  </si>
  <si>
    <t>Soilfood Boost NPKS L 2/2021</t>
  </si>
  <si>
    <t>2021 001</t>
  </si>
  <si>
    <t>12344</t>
  </si>
  <si>
    <t>Gasum Perus, Kuopio 2021 001</t>
  </si>
  <si>
    <t>12345</t>
  </si>
  <si>
    <t>Gasum Humusvoima, Kuopio 2021 001</t>
  </si>
  <si>
    <t>12346</t>
  </si>
  <si>
    <t>Gasum Perus, Oulu 2021 001</t>
  </si>
  <si>
    <t>12347</t>
  </si>
  <si>
    <t>Gasum Humusvoima, Oulu 2021 001</t>
  </si>
  <si>
    <t>12348</t>
  </si>
  <si>
    <t>Gasum Perus, Riihimäki 2021 001</t>
  </si>
  <si>
    <t>12349</t>
  </si>
  <si>
    <t>Gasum Humusvoima, Riihimäki 2021 001</t>
  </si>
  <si>
    <t>12350</t>
  </si>
  <si>
    <t>Gasum Humusvoima, Turku 2021 001</t>
  </si>
  <si>
    <t>12351</t>
  </si>
  <si>
    <t>Gasum Voimakas, Turku 2021 001</t>
  </si>
  <si>
    <t>2001</t>
  </si>
  <si>
    <t>12352</t>
  </si>
  <si>
    <t>Soilfood Boost NPK L 2021</t>
  </si>
  <si>
    <t>12353</t>
  </si>
  <si>
    <t>Soilfood Ravinnekuitu I L 2/2020</t>
  </si>
  <si>
    <t>12354</t>
  </si>
  <si>
    <t>Soilfood Ravinnekuitu III L 1/2020</t>
  </si>
  <si>
    <t>12355</t>
  </si>
  <si>
    <t>Soilfood Ravinneseos IV L 1/2021</t>
  </si>
  <si>
    <t>12356</t>
  </si>
  <si>
    <t>Soilfood Väkevä Ravinnelannos I 1/2021</t>
  </si>
  <si>
    <t>12357</t>
  </si>
  <si>
    <t>Soilfood Väkevä Ravinnelannos I L 1/2021</t>
  </si>
  <si>
    <t>12358</t>
  </si>
  <si>
    <t>Soilfood Väkevä Ravinneseos I  1/2021</t>
  </si>
  <si>
    <t>12359</t>
  </si>
  <si>
    <t>Soilfood Väkevä Ravinneseos I L 1/2021</t>
  </si>
  <si>
    <t>12360</t>
  </si>
  <si>
    <t>Gasum Perus, Huittinen 2021 001</t>
  </si>
  <si>
    <t>12361</t>
  </si>
  <si>
    <t>Gasum Humusvoima, Huittinen 2021 001</t>
  </si>
  <si>
    <t>12362</t>
  </si>
  <si>
    <t>Gasum Perus, Vehmaa 2021 001</t>
  </si>
  <si>
    <t>12363</t>
  </si>
  <si>
    <t>Gasum Humusvoima, Vehmaa 2021 001</t>
  </si>
  <si>
    <t>12364</t>
  </si>
  <si>
    <t>Gasum Voimakas, Vehmaa 2021 001</t>
  </si>
  <si>
    <t>1-2/2020</t>
  </si>
  <si>
    <t>12365</t>
  </si>
  <si>
    <t>Biolinjan Kasvuvoimavesi 27.4.2020</t>
  </si>
  <si>
    <t>12.1.2021</t>
  </si>
  <si>
    <t>31330</t>
  </si>
  <si>
    <t>Pehtoorin Luomutuhka 12.1.2021</t>
  </si>
  <si>
    <t>12366</t>
  </si>
  <si>
    <t>Pehtoorin Kate 12.1.2021</t>
  </si>
  <si>
    <t>12367</t>
  </si>
  <si>
    <t>Pehtoorin Elävä Kate 12.1.2021</t>
  </si>
  <si>
    <t>12368</t>
  </si>
  <si>
    <t>Pehtoorin Vahva Elävä Kate 12.1.2021</t>
  </si>
  <si>
    <t>12369</t>
  </si>
  <si>
    <t>Pehtoorin Broilerhyvä 12.1.2021</t>
  </si>
  <si>
    <t>12370</t>
  </si>
  <si>
    <t>Pehtoorin Hevosvoima 12.1.2021</t>
  </si>
  <si>
    <t>12371</t>
  </si>
  <si>
    <t>Pehtoorin Pihahyvä 12.1.2021</t>
  </si>
  <si>
    <t>12372</t>
  </si>
  <si>
    <t>Pehtoorin Ehta 12.1.2021</t>
  </si>
  <si>
    <t>12373</t>
  </si>
  <si>
    <t>Pehtoorin VahvaEhta 12.1.2021</t>
  </si>
  <si>
    <t>12374</t>
  </si>
  <si>
    <t>Pehtoorin Jyty 12.1.2021</t>
  </si>
  <si>
    <t>12375</t>
  </si>
  <si>
    <t>Pehtoorin Erikoinen 12.1.2021</t>
  </si>
  <si>
    <t>12376</t>
  </si>
  <si>
    <t>Pehtoorin Rikkiviisas 12.1.2021</t>
  </si>
  <si>
    <t>12377</t>
  </si>
  <si>
    <t>Pehtoorin Viherrakennuskomposti 12.1.2021</t>
  </si>
  <si>
    <t>Lannoite</t>
  </si>
  <si>
    <t>g/kg k.a.</t>
  </si>
  <si>
    <t>m-%</t>
  </si>
  <si>
    <t>%</t>
  </si>
  <si>
    <t>kosteus-%</t>
  </si>
  <si>
    <t>til.paino</t>
  </si>
  <si>
    <t>org.%</t>
  </si>
  <si>
    <t>pH</t>
  </si>
  <si>
    <t>johtokyky</t>
  </si>
  <si>
    <t>C:N -suhde</t>
  </si>
  <si>
    <t>Org. aines (OM)</t>
  </si>
  <si>
    <t>Org, hiili (OC)</t>
  </si>
  <si>
    <t>Neutr. kyky %</t>
  </si>
  <si>
    <t>Nopea neutr. Kyky %</t>
  </si>
  <si>
    <t>kok-N</t>
  </si>
  <si>
    <t>vl-N</t>
  </si>
  <si>
    <t>kok-P</t>
  </si>
  <si>
    <t>P-%</t>
  </si>
  <si>
    <t>vl-P</t>
  </si>
  <si>
    <t>kok-K</t>
  </si>
  <si>
    <t>S</t>
  </si>
  <si>
    <t>Mg</t>
  </si>
  <si>
    <t>Ca</t>
  </si>
  <si>
    <t>Na</t>
  </si>
  <si>
    <t>Mn</t>
  </si>
  <si>
    <t>B</t>
  </si>
  <si>
    <t>Fe</t>
  </si>
  <si>
    <t>Se</t>
  </si>
  <si>
    <t>As</t>
  </si>
  <si>
    <t>Hg</t>
  </si>
  <si>
    <t>Cd</t>
  </si>
  <si>
    <t>Cr</t>
  </si>
  <si>
    <t>Cu</t>
  </si>
  <si>
    <t>Pb</t>
  </si>
  <si>
    <t>Ni</t>
  </si>
  <si>
    <t>Zn</t>
  </si>
  <si>
    <t>0,0003500,038</t>
  </si>
  <si>
    <t>Erä</t>
  </si>
  <si>
    <t/>
  </si>
  <si>
    <t>Olomuoto</t>
  </si>
  <si>
    <t>Kalusto</t>
  </si>
  <si>
    <t>00</t>
  </si>
  <si>
    <t>01</t>
  </si>
  <si>
    <t>Sadetuslaitteet</t>
  </si>
  <si>
    <t>02</t>
  </si>
  <si>
    <t>Kastelulaitteet</t>
  </si>
  <si>
    <t>03</t>
  </si>
  <si>
    <t>Tihkukastelu</t>
  </si>
  <si>
    <t>04</t>
  </si>
  <si>
    <t>Ks-ruiskut</t>
  </si>
  <si>
    <t>05</t>
  </si>
  <si>
    <t>Lietekalusto</t>
  </si>
  <si>
    <t>06</t>
  </si>
  <si>
    <t>Kuivalantakalusto</t>
  </si>
  <si>
    <t>07</t>
  </si>
  <si>
    <t>Kalkitusvaunut</t>
  </si>
  <si>
    <t>08</t>
  </si>
  <si>
    <t>Pintalevittimet</t>
  </si>
  <si>
    <t>09</t>
  </si>
  <si>
    <t>Kylvölannoittimet</t>
  </si>
  <si>
    <t>Maakunta</t>
  </si>
  <si>
    <t>1</t>
  </si>
  <si>
    <t>Mineraali</t>
  </si>
  <si>
    <t>Nyland</t>
  </si>
  <si>
    <t>Orgaaniset</t>
  </si>
  <si>
    <t>2B</t>
  </si>
  <si>
    <t>Org. Kuidut</t>
  </si>
  <si>
    <t>Åboland</t>
  </si>
  <si>
    <t>Org. Kuivahkot</t>
  </si>
  <si>
    <t>Org. Lietteet</t>
  </si>
  <si>
    <t>Kalkit</t>
  </si>
  <si>
    <t>Tuhkat</t>
  </si>
  <si>
    <t>10</t>
  </si>
  <si>
    <t>11</t>
  </si>
  <si>
    <t>Etelä-Savo</t>
  </si>
  <si>
    <t>12</t>
  </si>
  <si>
    <t>13</t>
  </si>
  <si>
    <t>14</t>
  </si>
  <si>
    <t>15</t>
  </si>
  <si>
    <t>16</t>
  </si>
  <si>
    <t>17</t>
  </si>
  <si>
    <t>Keski-Pohjanmaa</t>
  </si>
  <si>
    <t>18</t>
  </si>
  <si>
    <t>19</t>
  </si>
  <si>
    <t>Kainuu</t>
  </si>
  <si>
    <t>20</t>
  </si>
  <si>
    <t>21</t>
  </si>
  <si>
    <t>Tuonti</t>
  </si>
  <si>
    <t>22</t>
  </si>
  <si>
    <t>Åland</t>
  </si>
  <si>
    <t>18.2.2021</t>
  </si>
  <si>
    <t>12378</t>
  </si>
  <si>
    <t>Soilfood Ravinnesos II, 4/2020</t>
  </si>
  <si>
    <t>12379</t>
  </si>
  <si>
    <t>Soilfood Ravinnesos II L, 4/2020</t>
  </si>
  <si>
    <t>12380</t>
  </si>
  <si>
    <t>Soilfood Ravinnesos I, 1/2021</t>
  </si>
  <si>
    <t>12381</t>
  </si>
  <si>
    <t>Soilfood Boost NK L, 2021</t>
  </si>
  <si>
    <t>17.3.2021</t>
  </si>
  <si>
    <t>12382</t>
  </si>
  <si>
    <t>Soilfood Ravinnelannos I, 1/2021</t>
  </si>
  <si>
    <t>17.3.2022</t>
  </si>
  <si>
    <t>12383</t>
  </si>
  <si>
    <t>Soilfood Nollakuitu I L, 1/2021</t>
  </si>
  <si>
    <t>17.3.2023</t>
  </si>
  <si>
    <t>12384</t>
  </si>
  <si>
    <t>Soilfood Nollakuitu III L, 1/2021</t>
  </si>
  <si>
    <t>17.3.2024</t>
  </si>
  <si>
    <t>12385</t>
  </si>
  <si>
    <t>LuomuKymppi A, 2021</t>
  </si>
  <si>
    <t>17.3.2025</t>
  </si>
  <si>
    <t>12386</t>
  </si>
  <si>
    <t>LuomuKymppi B, 2021</t>
  </si>
  <si>
    <t>17.3.2026</t>
  </si>
  <si>
    <t>12387</t>
  </si>
  <si>
    <t>PeltoKymppi A, 2021</t>
  </si>
  <si>
    <t>17.3.2027</t>
  </si>
  <si>
    <t>12388</t>
  </si>
  <si>
    <t>NurmiKymppi A, 2021</t>
  </si>
  <si>
    <t>17.3.2028</t>
  </si>
  <si>
    <t>12389</t>
  </si>
  <si>
    <t>Kujalan Viljelykomposti 29.1.2021</t>
  </si>
  <si>
    <t>29.1.2021</t>
  </si>
  <si>
    <t>13.4.2021</t>
  </si>
  <si>
    <t>12390</t>
  </si>
  <si>
    <t>Gasum Perus Vehmaa 2021 002</t>
  </si>
  <si>
    <t>12391</t>
  </si>
  <si>
    <t>Gasum Humusvoima Vehmaa 2021 002</t>
  </si>
  <si>
    <t>12392</t>
  </si>
  <si>
    <t>Gasum Perus Riihimäki 2021 002</t>
  </si>
  <si>
    <t>12393</t>
  </si>
  <si>
    <t>Gasum Humusvoima Riihimäki 2021 002</t>
  </si>
  <si>
    <t>12394</t>
  </si>
  <si>
    <t>Gasum Perus Oulu 2021 002</t>
  </si>
  <si>
    <t>12395</t>
  </si>
  <si>
    <t>Gasum Humusvoima Oulu 2021 002</t>
  </si>
  <si>
    <t>12396</t>
  </si>
  <si>
    <t>Gasum Perus Kuopio 2021 002</t>
  </si>
  <si>
    <t>12397</t>
  </si>
  <si>
    <t>Gasum Humusvoima Kuopio 2021 002</t>
  </si>
  <si>
    <t>2021 002</t>
  </si>
  <si>
    <t>12398</t>
  </si>
  <si>
    <t>Gasum Perus, Huittinen 2021 002</t>
  </si>
  <si>
    <t>12399</t>
  </si>
  <si>
    <t>Gasum Humusvoima, Huittinen 2021 002</t>
  </si>
  <si>
    <t>12400</t>
  </si>
  <si>
    <t>Gasum Humusvoima, Turku 2021 002</t>
  </si>
  <si>
    <t>12401</t>
  </si>
  <si>
    <t>Gasum Voimakas, Turku 2021 002</t>
  </si>
  <si>
    <t>12402</t>
  </si>
  <si>
    <t>Gasum Voimakas, Vehmaa 2021 002</t>
  </si>
  <si>
    <t>12404</t>
  </si>
  <si>
    <t>2021</t>
  </si>
  <si>
    <t>12403</t>
  </si>
  <si>
    <t>Novarbo Arvokomposti</t>
  </si>
  <si>
    <t>02950</t>
  </si>
  <si>
    <t>Soilfood Boost AMS I (Envor)</t>
  </si>
  <si>
    <t>12405</t>
  </si>
  <si>
    <t>Soilfood Humuskuitu I 2021</t>
  </si>
  <si>
    <t>12406</t>
  </si>
  <si>
    <t>Soilfood Ravinneseos I 2/2021</t>
  </si>
  <si>
    <t>12407</t>
  </si>
  <si>
    <t>Soilfood Ravinnelannos I 2/2021</t>
  </si>
  <si>
    <t>12408</t>
  </si>
  <si>
    <t>Soilfood Väkevä Ravinneseos I 2/2021</t>
  </si>
  <si>
    <t>12409</t>
  </si>
  <si>
    <t>Soilfood Väkevä Ravinneseos I L 2/2021</t>
  </si>
  <si>
    <t>12410</t>
  </si>
  <si>
    <t>Soilfood Väkevä Ravinnelannos I 2/2021</t>
  </si>
  <si>
    <t>12411</t>
  </si>
  <si>
    <t>Soilfood Väkevä Ravinnelannos I L 2/2021</t>
  </si>
  <si>
    <t>21693</t>
  </si>
  <si>
    <t>Soilfood Rakennekalkki V 1/2021</t>
  </si>
  <si>
    <t>2021 01</t>
  </si>
  <si>
    <t>12412</t>
  </si>
  <si>
    <t>Jepuan Kasvuvoima 2021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</si>
</sst>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textRotation="90"/>
    </xf>
    <xf numFmtId="49" fontId="3" fillId="0" borderId="2" xfId="0" applyNumberFormat="1" applyFont="1" applyBorder="1" applyAlignment="1">
      <alignment horizontal="left" textRotation="90"/>
    </xf>
    <xf numFmtId="49" fontId="3" fillId="0" borderId="2" xfId="0" applyNumberFormat="1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vertical="top" textRotation="90"/>
    </xf>
    <xf numFmtId="0" fontId="3" fillId="2" borderId="2" xfId="0" applyFont="1" applyFill="1" applyBorder="1" applyAlignment="1">
      <alignment horizontal="center" vertical="top" textRotation="90"/>
    </xf>
    <xf numFmtId="0" fontId="3" fillId="3" borderId="2" xfId="0" applyFont="1" applyFill="1" applyBorder="1" applyAlignment="1">
      <alignment horizontal="center" vertical="top" textRotation="90"/>
    </xf>
    <xf numFmtId="0" fontId="3" fillId="4" borderId="2" xfId="0" applyFont="1" applyFill="1" applyBorder="1" applyAlignment="1">
      <alignment horizontal="center" vertical="top" textRotation="90"/>
    </xf>
    <xf numFmtId="0" fontId="3" fillId="5" borderId="2" xfId="0" applyFont="1" applyFill="1" applyBorder="1" applyAlignment="1">
      <alignment horizontal="center" vertical="top" textRotation="90"/>
    </xf>
    <xf numFmtId="0" fontId="3" fillId="5" borderId="3" xfId="0" applyFont="1" applyFill="1" applyBorder="1" applyAlignment="1">
      <alignment horizontal="center" vertical="top" textRotation="90"/>
    </xf>
    <xf numFmtId="0" fontId="3" fillId="5" borderId="4" xfId="0" applyFont="1" applyFill="1" applyBorder="1" applyAlignment="1">
      <alignment horizontal="center" vertical="top" textRotation="90"/>
    </xf>
    <xf numFmtId="0" fontId="0" fillId="0" borderId="0" xfId="0" applyAlignment="1">
      <alignment textRotation="90"/>
    </xf>
    <xf numFmtId="49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Alignment="1">
      <alignment horizontal="left"/>
    </xf>
    <xf numFmtId="0" fontId="0" fillId="6" borderId="0" xfId="0" applyFill="1"/>
    <xf numFmtId="49" fontId="0" fillId="6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14" fontId="0" fillId="0" borderId="0" xfId="0" applyNumberFormat="1"/>
    <xf numFmtId="0" fontId="2" fillId="0" borderId="0" xfId="0" applyFont="1" applyAlignment="1">
      <alignment textRotation="90"/>
    </xf>
    <xf numFmtId="2" fontId="2" fillId="0" borderId="0" xfId="0" applyNumberFormat="1" applyFont="1" applyAlignment="1">
      <alignment textRotation="90"/>
    </xf>
    <xf numFmtId="0" fontId="0" fillId="0" borderId="5" xfId="0" applyBorder="1"/>
    <xf numFmtId="164" fontId="0" fillId="0" borderId="5" xfId="0" applyNumberFormat="1" applyBorder="1"/>
    <xf numFmtId="2" fontId="0" fillId="0" borderId="5" xfId="0" applyNumberFormat="1" applyBorder="1"/>
    <xf numFmtId="165" fontId="0" fillId="0" borderId="5" xfId="0" applyNumberFormat="1" applyBorder="1"/>
    <xf numFmtId="49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1" fontId="0" fillId="0" borderId="5" xfId="0" applyNumberFormat="1" applyBorder="1"/>
    <xf numFmtId="49" fontId="0" fillId="4" borderId="0" xfId="0" applyNumberFormat="1" applyFill="1"/>
    <xf numFmtId="0" fontId="0" fillId="4" borderId="0" xfId="0" applyFill="1"/>
    <xf numFmtId="49" fontId="0" fillId="7" borderId="0" xfId="0" applyNumberFormat="1" applyFill="1"/>
    <xf numFmtId="0" fontId="0" fillId="7" borderId="0" xfId="0" applyFill="1"/>
    <xf numFmtId="49" fontId="0" fillId="9" borderId="0" xfId="0" applyNumberFormat="1" applyFill="1"/>
    <xf numFmtId="0" fontId="0" fillId="9" borderId="0" xfId="0" applyFill="1"/>
    <xf numFmtId="0" fontId="2" fillId="0" borderId="0" xfId="0" applyFont="1" applyFill="1" applyAlignment="1">
      <alignment textRotation="90"/>
    </xf>
    <xf numFmtId="164" fontId="2" fillId="0" borderId="0" xfId="0" applyNumberFormat="1" applyFont="1" applyFill="1" applyAlignment="1">
      <alignment textRotation="90"/>
    </xf>
    <xf numFmtId="2" fontId="2" fillId="0" borderId="0" xfId="0" applyNumberFormat="1" applyFont="1" applyFill="1" applyAlignment="1">
      <alignment textRotation="90"/>
    </xf>
    <xf numFmtId="165" fontId="2" fillId="0" borderId="0" xfId="0" applyNumberFormat="1" applyFont="1" applyFill="1" applyAlignment="1">
      <alignment textRotation="9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5" xfId="0" applyFill="1" applyBorder="1"/>
    <xf numFmtId="164" fontId="0" fillId="0" borderId="5" xfId="0" applyNumberFormat="1" applyFill="1" applyBorder="1"/>
    <xf numFmtId="2" fontId="0" fillId="0" borderId="0" xfId="0" applyNumberFormat="1" applyFill="1"/>
    <xf numFmtId="165" fontId="0" fillId="0" borderId="5" xfId="0" applyNumberFormat="1" applyFill="1" applyBorder="1"/>
    <xf numFmtId="165" fontId="0" fillId="0" borderId="0" xfId="0" applyNumberFormat="1" applyFill="1"/>
    <xf numFmtId="0" fontId="0" fillId="0" borderId="6" xfId="0" applyFill="1" applyBorder="1"/>
    <xf numFmtId="49" fontId="0" fillId="0" borderId="0" xfId="0" applyNumberFormat="1" applyFill="1" applyAlignment="1">
      <alignment horizontal="left"/>
    </xf>
    <xf numFmtId="49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" fontId="0" fillId="0" borderId="0" xfId="0" applyNumberFormat="1" applyFill="1" applyBorder="1"/>
    <xf numFmtId="2" fontId="0" fillId="0" borderId="0" xfId="0" applyNumberFormat="1" applyFill="1" applyBorder="1"/>
    <xf numFmtId="49" fontId="0" fillId="0" borderId="0" xfId="0" applyNumberFormat="1" applyAlignment="1">
      <alignment horizontal="right"/>
    </xf>
    <xf numFmtId="0" fontId="0" fillId="2" borderId="0" xfId="0" applyFill="1"/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/>
    <xf numFmtId="0" fontId="0" fillId="8" borderId="0" xfId="0" applyFill="1"/>
    <xf numFmtId="49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14" fontId="0" fillId="8" borderId="0" xfId="0" applyNumberFormat="1" applyFill="1"/>
    <xf numFmtId="0" fontId="2" fillId="10" borderId="0" xfId="0" applyFont="1" applyFill="1" applyAlignment="1">
      <alignment textRotation="90"/>
    </xf>
    <xf numFmtId="49" fontId="2" fillId="10" borderId="0" xfId="0" applyNumberFormat="1" applyFont="1" applyFill="1" applyAlignment="1">
      <alignment horizontal="left" textRotation="90"/>
    </xf>
    <xf numFmtId="49" fontId="2" fillId="10" borderId="0" xfId="0" applyNumberFormat="1" applyFont="1" applyFill="1" applyAlignment="1">
      <alignment textRotation="90"/>
    </xf>
    <xf numFmtId="164" fontId="2" fillId="11" borderId="0" xfId="0" applyNumberFormat="1" applyFont="1" applyFill="1" applyAlignment="1">
      <alignment textRotation="90"/>
    </xf>
    <xf numFmtId="0" fontId="2" fillId="11" borderId="0" xfId="0" applyFont="1" applyFill="1" applyAlignment="1">
      <alignment textRotation="90"/>
    </xf>
    <xf numFmtId="164" fontId="1" fillId="11" borderId="6" xfId="0" applyNumberFormat="1" applyFont="1" applyFill="1" applyBorder="1"/>
    <xf numFmtId="0" fontId="0" fillId="11" borderId="5" xfId="0" applyFill="1" applyBorder="1"/>
    <xf numFmtId="164" fontId="0" fillId="11" borderId="5" xfId="0" applyNumberFormat="1" applyFill="1" applyBorder="1"/>
    <xf numFmtId="164" fontId="0" fillId="11" borderId="6" xfId="0" applyNumberFormat="1" applyFill="1" applyBorder="1"/>
    <xf numFmtId="0" fontId="0" fillId="11" borderId="7" xfId="0" applyFill="1" applyBorder="1"/>
    <xf numFmtId="164" fontId="0" fillId="11" borderId="0" xfId="0" applyNumberFormat="1" applyFill="1"/>
    <xf numFmtId="0" fontId="0" fillId="11" borderId="0" xfId="0" applyFill="1"/>
    <xf numFmtId="2" fontId="2" fillId="11" borderId="0" xfId="0" applyNumberFormat="1" applyFont="1" applyFill="1" applyAlignment="1">
      <alignment textRotation="90"/>
    </xf>
    <xf numFmtId="165" fontId="2" fillId="11" borderId="0" xfId="0" applyNumberFormat="1" applyFont="1" applyFill="1" applyAlignment="1">
      <alignment textRotation="90"/>
    </xf>
    <xf numFmtId="2" fontId="0" fillId="11" borderId="5" xfId="0" applyNumberFormat="1" applyFill="1" applyBorder="1"/>
    <xf numFmtId="2" fontId="0" fillId="11" borderId="0" xfId="0" applyNumberFormat="1" applyFill="1"/>
    <xf numFmtId="165" fontId="0" fillId="11" borderId="5" xfId="0" applyNumberFormat="1" applyFill="1" applyBorder="1"/>
    <xf numFmtId="165" fontId="0" fillId="11" borderId="0" xfId="0" applyNumberFormat="1" applyFill="1"/>
    <xf numFmtId="1" fontId="2" fillId="12" borderId="0" xfId="0" applyNumberFormat="1" applyFont="1" applyFill="1" applyAlignment="1">
      <alignment textRotation="90"/>
    </xf>
    <xf numFmtId="49" fontId="2" fillId="12" borderId="0" xfId="0" applyNumberFormat="1" applyFont="1" applyFill="1" applyAlignment="1">
      <alignment textRotation="90"/>
    </xf>
    <xf numFmtId="49" fontId="2" fillId="12" borderId="0" xfId="0" applyNumberFormat="1" applyFont="1" applyFill="1" applyAlignment="1">
      <alignment horizontal="left" textRotation="90"/>
    </xf>
    <xf numFmtId="49" fontId="2" fillId="12" borderId="0" xfId="0" quotePrefix="1" applyNumberFormat="1" applyFont="1" applyFill="1" applyAlignment="1">
      <alignment textRotation="90"/>
    </xf>
    <xf numFmtId="2" fontId="2" fillId="13" borderId="0" xfId="0" applyNumberFormat="1" applyFont="1" applyFill="1" applyAlignment="1">
      <alignment textRotation="90"/>
    </xf>
    <xf numFmtId="1" fontId="2" fillId="13" borderId="0" xfId="0" applyNumberFormat="1" applyFont="1" applyFill="1" applyAlignment="1">
      <alignment textRotation="90"/>
    </xf>
    <xf numFmtId="2" fontId="0" fillId="13" borderId="0" xfId="0" applyNumberFormat="1" applyFill="1" applyBorder="1"/>
    <xf numFmtId="1" fontId="0" fillId="13" borderId="0" xfId="0" applyNumberFormat="1" applyFill="1" applyBorder="1"/>
    <xf numFmtId="2" fontId="0" fillId="13" borderId="0" xfId="0" applyNumberFormat="1" applyFill="1"/>
    <xf numFmtId="1" fontId="0" fillId="13" borderId="0" xfId="0" applyNumberFormat="1" applyFill="1"/>
    <xf numFmtId="1" fontId="2" fillId="14" borderId="0" xfId="0" applyNumberFormat="1" applyFont="1" applyFill="1" applyAlignment="1">
      <alignment textRotation="90"/>
    </xf>
    <xf numFmtId="49" fontId="2" fillId="14" borderId="0" xfId="0" applyNumberFormat="1" applyFont="1" applyFill="1" applyAlignment="1">
      <alignment textRotation="90"/>
    </xf>
    <xf numFmtId="49" fontId="2" fillId="14" borderId="0" xfId="0" applyNumberFormat="1" applyFont="1" applyFill="1" applyAlignment="1">
      <alignment horizontal="left" textRotation="90"/>
    </xf>
    <xf numFmtId="2" fontId="2" fillId="15" borderId="0" xfId="0" applyNumberFormat="1" applyFont="1" applyFill="1" applyAlignment="1">
      <alignment textRotation="90"/>
    </xf>
    <xf numFmtId="2" fontId="0" fillId="15" borderId="5" xfId="0" applyNumberFormat="1" applyFill="1" applyBorder="1"/>
    <xf numFmtId="2" fontId="0" fillId="15" borderId="0" xfId="0" applyNumberFormat="1" applyFill="1"/>
  </cellXfs>
  <cellStyles count="1">
    <cellStyle name="Normaali" xfId="0" builtinId="0"/>
  </cellStyles>
  <dxfs count="5"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9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89FB99-9026-4831-98F7-381729D99DFB}" name="Taulukko2" displayName="Taulukko2" ref="A1:AQ286" totalsRowShown="0" headerRowDxfId="4" headerRowBorderDxfId="3">
  <autoFilter ref="A1:AQ286" xr:uid="{657D0447-6925-4F5F-AC65-9581F9C4171C}"/>
  <sortState xmlns:xlrd2="http://schemas.microsoft.com/office/spreadsheetml/2017/richdata2" ref="A2:AQ178">
    <sortCondition ref="A1:A178"/>
  </sortState>
  <tableColumns count="43">
    <tableColumn id="1" xr3:uid="{3E04B4D9-7073-4349-8BD2-89E15357E497}" name="JNRO"/>
    <tableColumn id="2" xr3:uid="{479450E2-CC8F-4018-B5E9-95BEA96BCC20}" name="Erätunnus" dataDxfId="2"/>
    <tableColumn id="3" xr3:uid="{84F96088-1722-4CED-8D90-EE66CF635E6B}" name="Type" dataDxfId="1"/>
    <tableColumn id="4" xr3:uid="{BB199D93-2762-4E9C-A156-908129A42F45}" name="Olomuoto 1-6"/>
    <tableColumn id="5" xr3:uid="{2A0FB6AB-099F-4A6F-8EFE-80A9619C320E}" name="Lannoite-ID" dataDxfId="0"/>
    <tableColumn id="6" xr3:uid="{4AF4AEAB-EE6A-4982-AB49-DA9637BAB00B}" name="Nimi"/>
    <tableColumn id="7" xr3:uid="{E34E72FA-33F3-41C1-8911-9B5AEF81B864}" name="Toimituspaikka"/>
    <tableColumn id="41" xr3:uid="{A917C005-30B8-42A9-8227-54E4725E9E7F}" name="Voimalku"/>
    <tableColumn id="42" xr3:uid="{2F4CEA2A-CC20-4547-873F-E42F68CA30DA}" name="Voimloppu"/>
    <tableColumn id="8" xr3:uid="{C67B4276-55BA-4D72-A76E-4350CC9FE39D}" name="Lanta, soluneste"/>
    <tableColumn id="9" xr3:uid="{BD8810FC-9E43-454F-8680-EAA06D890F12}" name="Turkisel. Lanta"/>
    <tableColumn id="10" xr3:uid="{9780008C-4F41-4226-B309-9E08C9C00A7F}" name="Erill. Ker. Biojäte"/>
    <tableColumn id="11" xr3:uid="{80700985-4B42-4C49-B261-726769A75F6C}" name="Kaupan biojäte"/>
    <tableColumn id="12" xr3:uid="{141690B9-7F3F-4748-9DAD-0A2A787DE1A9}" name="Teurasjäte, liha-luujauho"/>
    <tableColumn id="13" xr3:uid="{FFB166F8-96C0-42EB-82AE-3FE0C188EDE0}" name=" eTarv.teoll biojäte"/>
    <tableColumn id="14" xr3:uid="{E5CE17CE-8AD6-4C3B-A1FC-2F382387A098}" name="Kasvijäte, komposti"/>
    <tableColumn id="15" xr3:uid="{27624D44-493C-4592-B359-041AF4B86E04}" name="Metsäteoll liete"/>
    <tableColumn id="16" xr3:uid="{EB9C0FCB-7565-4A7C-93BD-88F39544ACF0}" name="Puhd.liete"/>
    <tableColumn id="17" xr3:uid="{8284A637-931F-4D75-A271-1208CB906A87}" name="Tuhka"/>
    <tableColumn id="18" xr3:uid="{F9B82098-7C90-4D0E-8A7E-1A62CBD575AD}" name="Turve"/>
    <tableColumn id="19" xr3:uid="{D1BAEA4E-6193-4FC2-8216-2A980C4F92B1}" name="Ei tietoa"/>
    <tableColumn id="20" xr3:uid="{53B1C32A-E987-4A91-A055-608335389EA7}" name="Luomu"/>
    <tableColumn id="21" xr3:uid="{307330FE-D9FA-47B4-91CC-1BB47BE13983}" name="Vilja ja öljykasvit"/>
    <tableColumn id="22" xr3:uid="{CB07BC31-041B-47F9-B85F-E5B115AC79C6}" name="Suojavilja"/>
    <tableColumn id="23" xr3:uid="{33675466-AD96-4038-A77D-857F9AA00BE1}" name="Viking Malt"/>
    <tableColumn id="24" xr3:uid="{5716C2B2-180E-45B3-A163-19B7F1685725}" name="Nurmi"/>
    <tableColumn id="25" xr3:uid="{2F4754A5-920F-4BB1-B70E-3C9703A5D92A}" name="Peruna"/>
    <tableColumn id="26" xr3:uid="{B5CFA380-8703-49E1-A2A9-900602BB5E28}" name="Avomaa"/>
    <tableColumn id="27" xr3:uid="{12CAC35D-3BD7-4950-8773-589A42F7E878}" name="Peruna2"/>
    <tableColumn id="28" xr3:uid="{54B0348E-6A55-44B9-9491-19463AB14020}" name="Liete"/>
    <tableColumn id="29" xr3:uid="{1677B2E1-F6F3-4246-B4A6-856BCFBA641F}" name="Ks-ruisku"/>
    <tableColumn id="30" xr3:uid="{7169AA39-D6F1-45B1-A689-17A1E0A514DF}" name="Kastelu"/>
    <tableColumn id="31" xr3:uid="{DC907A1E-5851-463B-90F1-6141BE86886F}" name="Kuiva"/>
    <tableColumn id="32" xr3:uid="{5A1A8098-0D13-4589-B8CB-959AF59F23F3}" name="Kalkki"/>
    <tableColumn id="33" xr3:uid="{BF6B094D-F557-4E60-8549-7252460A7B6F}" name="Pinta"/>
    <tableColumn id="34" xr3:uid="{8B0349B2-59EC-4451-B892-838F438594DE}" name="Kylvö"/>
    <tableColumn id="35" xr3:uid="{3DBDFFE2-928B-41A8-B557-03730E1A63C8}" name="Etäsäilö"/>
    <tableColumn id="36" xr3:uid="{E90F7636-E09B-409C-8888-0512CB30A061}" name="Välisäilö"/>
    <tableColumn id="37" xr3:uid="{01CF4DF7-EC06-4449-B4FB-F6645D55D186}" name="Tilasäilö"/>
    <tableColumn id="38" xr3:uid="{0C298DF6-8A7C-49ED-9A72-B6922612907D}" name="Kuivalantala"/>
    <tableColumn id="39" xr3:uid="{1B3CCB86-1562-47F4-A570-751328C8AE6F}" name="Välivarasto pellolla (4 vk)"/>
    <tableColumn id="40" xr3:uid="{1ECF0F6B-DBD8-4D01-89E7-41AF574DB666}" name="Peltoauma"/>
    <tableColumn id="46" xr3:uid="{F56F63BD-FB61-45F5-91D3-5F6A40ADBD14}" name="Raskasmetallit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EFBE-4117-4013-B0D8-1E9A7F2ACA8A}">
  <dimension ref="A1:AQ286"/>
  <sheetViews>
    <sheetView tabSelected="1" workbookViewId="0">
      <selection activeCell="F1" sqref="F1"/>
    </sheetView>
  </sheetViews>
  <sheetFormatPr defaultRowHeight="15" x14ac:dyDescent="0.25"/>
  <cols>
    <col min="2" max="2" width="9.85546875" style="13" bestFit="1" customWidth="1"/>
    <col min="3" max="3" width="9.140625" style="15"/>
    <col min="4" max="4" width="24.5703125" customWidth="1"/>
    <col min="5" max="5" width="9.140625" style="13"/>
    <col min="6" max="6" width="46.5703125" customWidth="1"/>
    <col min="7" max="7" width="15.5703125" customWidth="1"/>
    <col min="8" max="8" width="9.42578125" customWidth="1"/>
    <col min="9" max="9" width="14.42578125" customWidth="1"/>
    <col min="10" max="34" width="4" customWidth="1"/>
    <col min="35" max="43" width="3.7109375" customWidth="1"/>
  </cols>
  <sheetData>
    <row r="1" spans="1:43" s="12" customFormat="1" ht="90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10" t="s">
        <v>41</v>
      </c>
      <c r="AQ1" s="11" t="s">
        <v>42</v>
      </c>
    </row>
    <row r="2" spans="1:43" x14ac:dyDescent="0.25">
      <c r="A2">
        <v>313</v>
      </c>
      <c r="B2" s="13" t="s">
        <v>74</v>
      </c>
      <c r="C2" s="13" t="s">
        <v>46</v>
      </c>
      <c r="D2" t="s">
        <v>47</v>
      </c>
      <c r="E2" s="13">
        <v>12142</v>
      </c>
      <c r="F2" t="s">
        <v>76</v>
      </c>
      <c r="G2" t="s">
        <v>56</v>
      </c>
      <c r="N2">
        <v>1</v>
      </c>
      <c r="V2">
        <v>1</v>
      </c>
      <c r="AD2">
        <v>1</v>
      </c>
      <c r="AK2">
        <v>1</v>
      </c>
      <c r="AL2">
        <v>1</v>
      </c>
      <c r="AM2">
        <v>1</v>
      </c>
    </row>
    <row r="3" spans="1:43" x14ac:dyDescent="0.25">
      <c r="A3">
        <v>314</v>
      </c>
      <c r="B3" s="13" t="s">
        <v>71</v>
      </c>
      <c r="C3" s="13" t="s">
        <v>43</v>
      </c>
      <c r="D3" t="s">
        <v>44</v>
      </c>
      <c r="E3" s="13">
        <v>12143</v>
      </c>
      <c r="F3" t="s">
        <v>72</v>
      </c>
      <c r="G3" t="s">
        <v>20</v>
      </c>
      <c r="N3">
        <v>1</v>
      </c>
      <c r="AN3">
        <v>1</v>
      </c>
      <c r="AO3">
        <v>1</v>
      </c>
      <c r="AP3">
        <v>1</v>
      </c>
    </row>
    <row r="4" spans="1:43" x14ac:dyDescent="0.25">
      <c r="A4">
        <v>315</v>
      </c>
      <c r="B4" s="13" t="s">
        <v>74</v>
      </c>
      <c r="C4" s="13" t="s">
        <v>43</v>
      </c>
      <c r="D4" t="s">
        <v>44</v>
      </c>
      <c r="E4" s="13">
        <v>12144</v>
      </c>
      <c r="F4" t="s">
        <v>77</v>
      </c>
      <c r="G4" t="s">
        <v>20</v>
      </c>
      <c r="N4">
        <v>1</v>
      </c>
      <c r="AN4">
        <v>1</v>
      </c>
      <c r="AO4">
        <v>1</v>
      </c>
      <c r="AP4">
        <v>1</v>
      </c>
    </row>
    <row r="5" spans="1:43" x14ac:dyDescent="0.25">
      <c r="A5">
        <v>316</v>
      </c>
      <c r="B5" s="13" t="s">
        <v>78</v>
      </c>
      <c r="C5" s="13" t="s">
        <v>43</v>
      </c>
      <c r="D5" t="s">
        <v>44</v>
      </c>
      <c r="E5" s="13">
        <v>12145</v>
      </c>
      <c r="F5" t="s">
        <v>79</v>
      </c>
      <c r="G5" t="s">
        <v>20</v>
      </c>
      <c r="N5">
        <v>1</v>
      </c>
      <c r="U5">
        <v>1</v>
      </c>
      <c r="AN5">
        <v>1</v>
      </c>
      <c r="AO5">
        <v>1</v>
      </c>
      <c r="AP5">
        <v>1</v>
      </c>
    </row>
    <row r="6" spans="1:43" x14ac:dyDescent="0.25">
      <c r="A6">
        <v>317</v>
      </c>
      <c r="B6" s="13" t="s">
        <v>80</v>
      </c>
      <c r="C6" s="13" t="s">
        <v>46</v>
      </c>
      <c r="D6" t="s">
        <v>47</v>
      </c>
      <c r="E6" s="13">
        <v>12162</v>
      </c>
      <c r="F6" t="s">
        <v>81</v>
      </c>
      <c r="G6" t="s">
        <v>48</v>
      </c>
      <c r="R6">
        <v>1</v>
      </c>
      <c r="V6">
        <v>0</v>
      </c>
      <c r="AD6">
        <v>1</v>
      </c>
      <c r="AK6">
        <v>1</v>
      </c>
      <c r="AL6">
        <v>1</v>
      </c>
      <c r="AM6">
        <v>1</v>
      </c>
    </row>
    <row r="7" spans="1:43" x14ac:dyDescent="0.25">
      <c r="A7">
        <v>318</v>
      </c>
      <c r="B7" s="13" t="s">
        <v>80</v>
      </c>
      <c r="C7" s="13" t="s">
        <v>43</v>
      </c>
      <c r="D7" t="s">
        <v>44</v>
      </c>
      <c r="E7" s="13">
        <v>12163</v>
      </c>
      <c r="F7" t="s">
        <v>82</v>
      </c>
      <c r="G7" t="s">
        <v>48</v>
      </c>
      <c r="R7">
        <v>1</v>
      </c>
      <c r="AN7">
        <v>1</v>
      </c>
      <c r="AO7">
        <v>1</v>
      </c>
      <c r="AP7">
        <v>1</v>
      </c>
    </row>
    <row r="8" spans="1:43" x14ac:dyDescent="0.25">
      <c r="A8">
        <v>319</v>
      </c>
      <c r="B8" s="13" t="s">
        <v>80</v>
      </c>
      <c r="C8" s="13" t="s">
        <v>46</v>
      </c>
      <c r="D8" t="s">
        <v>47</v>
      </c>
      <c r="E8" s="13">
        <v>12164</v>
      </c>
      <c r="F8" t="s">
        <v>83</v>
      </c>
      <c r="G8" t="s">
        <v>49</v>
      </c>
      <c r="R8">
        <v>1</v>
      </c>
      <c r="AD8">
        <v>1</v>
      </c>
      <c r="AK8">
        <v>1</v>
      </c>
      <c r="AL8">
        <v>1</v>
      </c>
      <c r="AM8">
        <v>1</v>
      </c>
    </row>
    <row r="9" spans="1:43" x14ac:dyDescent="0.25">
      <c r="A9">
        <v>320</v>
      </c>
      <c r="B9" s="13" t="s">
        <v>80</v>
      </c>
      <c r="C9" s="13" t="s">
        <v>43</v>
      </c>
      <c r="D9" t="s">
        <v>44</v>
      </c>
      <c r="E9" s="13">
        <v>12165</v>
      </c>
      <c r="F9" t="s">
        <v>84</v>
      </c>
      <c r="G9" t="s">
        <v>49</v>
      </c>
      <c r="R9">
        <v>1</v>
      </c>
      <c r="U9">
        <v>1</v>
      </c>
      <c r="AN9">
        <v>1</v>
      </c>
      <c r="AO9">
        <v>1</v>
      </c>
      <c r="AP9">
        <v>1</v>
      </c>
    </row>
    <row r="10" spans="1:43" x14ac:dyDescent="0.25">
      <c r="A10">
        <v>321</v>
      </c>
      <c r="B10" s="13" t="s">
        <v>80</v>
      </c>
      <c r="C10" s="13" t="s">
        <v>46</v>
      </c>
      <c r="D10" t="s">
        <v>47</v>
      </c>
      <c r="E10" s="13">
        <v>12166</v>
      </c>
      <c r="F10" t="s">
        <v>85</v>
      </c>
      <c r="G10" t="s">
        <v>60</v>
      </c>
      <c r="R10">
        <v>1</v>
      </c>
      <c r="V10">
        <v>1</v>
      </c>
      <c r="AD10">
        <v>1</v>
      </c>
      <c r="AK10">
        <v>1</v>
      </c>
      <c r="AL10">
        <v>1</v>
      </c>
      <c r="AM10">
        <v>1</v>
      </c>
    </row>
    <row r="11" spans="1:43" x14ac:dyDescent="0.25">
      <c r="A11">
        <v>322</v>
      </c>
      <c r="B11" s="13" t="s">
        <v>80</v>
      </c>
      <c r="C11" s="13" t="s">
        <v>43</v>
      </c>
      <c r="D11" t="s">
        <v>44</v>
      </c>
      <c r="E11" s="13">
        <v>12167</v>
      </c>
      <c r="F11" t="s">
        <v>86</v>
      </c>
      <c r="G11" t="s">
        <v>60</v>
      </c>
      <c r="R11">
        <v>1</v>
      </c>
      <c r="AN11">
        <v>1</v>
      </c>
      <c r="AO11">
        <v>1</v>
      </c>
      <c r="AP11">
        <v>1</v>
      </c>
    </row>
    <row r="12" spans="1:43" x14ac:dyDescent="0.25">
      <c r="A12">
        <v>323</v>
      </c>
      <c r="B12" s="13" t="s">
        <v>80</v>
      </c>
      <c r="C12" s="13" t="s">
        <v>46</v>
      </c>
      <c r="D12" t="s">
        <v>47</v>
      </c>
      <c r="E12" s="13">
        <v>12168</v>
      </c>
      <c r="F12" t="s">
        <v>87</v>
      </c>
      <c r="G12" t="s">
        <v>51</v>
      </c>
      <c r="R12">
        <v>1</v>
      </c>
      <c r="AD12">
        <v>1</v>
      </c>
      <c r="AK12">
        <v>1</v>
      </c>
      <c r="AL12">
        <v>1</v>
      </c>
      <c r="AM12">
        <v>1</v>
      </c>
    </row>
    <row r="13" spans="1:43" x14ac:dyDescent="0.25">
      <c r="A13">
        <v>324</v>
      </c>
      <c r="B13" s="13" t="s">
        <v>80</v>
      </c>
      <c r="C13" s="13" t="s">
        <v>43</v>
      </c>
      <c r="D13" t="s">
        <v>44</v>
      </c>
      <c r="E13" s="13">
        <v>12169</v>
      </c>
      <c r="F13" t="s">
        <v>88</v>
      </c>
      <c r="G13" t="s">
        <v>51</v>
      </c>
      <c r="R13">
        <v>1</v>
      </c>
      <c r="AN13">
        <v>1</v>
      </c>
      <c r="AO13">
        <v>1</v>
      </c>
      <c r="AP13">
        <v>1</v>
      </c>
    </row>
    <row r="14" spans="1:43" x14ac:dyDescent="0.25">
      <c r="A14">
        <v>325</v>
      </c>
      <c r="B14" s="13" t="s">
        <v>80</v>
      </c>
      <c r="C14" s="13" t="s">
        <v>43</v>
      </c>
      <c r="D14" t="s">
        <v>44</v>
      </c>
      <c r="E14" s="13">
        <v>12170</v>
      </c>
      <c r="F14" t="s">
        <v>89</v>
      </c>
      <c r="G14" t="s">
        <v>54</v>
      </c>
      <c r="R14">
        <v>1</v>
      </c>
      <c r="AN14">
        <v>1</v>
      </c>
      <c r="AO14">
        <v>1</v>
      </c>
      <c r="AP14">
        <v>1</v>
      </c>
    </row>
    <row r="15" spans="1:43" x14ac:dyDescent="0.25">
      <c r="A15">
        <v>326</v>
      </c>
      <c r="B15" s="13" t="s">
        <v>80</v>
      </c>
      <c r="C15" s="13" t="s">
        <v>43</v>
      </c>
      <c r="D15" t="s">
        <v>44</v>
      </c>
      <c r="E15" s="13">
        <v>12171</v>
      </c>
      <c r="F15" t="s">
        <v>90</v>
      </c>
      <c r="G15" t="s">
        <v>48</v>
      </c>
      <c r="R15">
        <v>1</v>
      </c>
      <c r="V15">
        <v>0</v>
      </c>
      <c r="AN15">
        <v>1</v>
      </c>
      <c r="AO15">
        <v>1</v>
      </c>
      <c r="AP15">
        <v>1</v>
      </c>
    </row>
    <row r="16" spans="1:43" x14ac:dyDescent="0.25">
      <c r="A16">
        <v>327</v>
      </c>
      <c r="B16" s="13" t="s">
        <v>80</v>
      </c>
      <c r="C16" s="13" t="s">
        <v>46</v>
      </c>
      <c r="D16" t="s">
        <v>47</v>
      </c>
      <c r="E16" s="13">
        <v>12172</v>
      </c>
      <c r="F16" t="s">
        <v>91</v>
      </c>
      <c r="G16" t="s">
        <v>48</v>
      </c>
      <c r="R16">
        <v>1</v>
      </c>
      <c r="AN16">
        <v>1</v>
      </c>
      <c r="AO16">
        <v>1</v>
      </c>
      <c r="AP16">
        <v>1</v>
      </c>
    </row>
    <row r="17" spans="1:42" x14ac:dyDescent="0.25">
      <c r="A17">
        <v>328</v>
      </c>
      <c r="B17" s="13" t="s">
        <v>80</v>
      </c>
      <c r="C17" s="13" t="s">
        <v>46</v>
      </c>
      <c r="D17" t="s">
        <v>47</v>
      </c>
      <c r="E17" s="13">
        <v>12173</v>
      </c>
      <c r="F17" t="s">
        <v>92</v>
      </c>
      <c r="G17" t="s">
        <v>48</v>
      </c>
      <c r="R17">
        <v>1</v>
      </c>
      <c r="V17">
        <v>1</v>
      </c>
      <c r="AD17">
        <v>1</v>
      </c>
      <c r="AK17">
        <v>1</v>
      </c>
      <c r="AL17">
        <v>1</v>
      </c>
      <c r="AM17">
        <v>1</v>
      </c>
    </row>
    <row r="18" spans="1:42" x14ac:dyDescent="0.25">
      <c r="A18">
        <v>329</v>
      </c>
      <c r="B18" s="13" t="s">
        <v>93</v>
      </c>
      <c r="C18" s="13" t="s">
        <v>46</v>
      </c>
      <c r="D18" t="s">
        <v>47</v>
      </c>
      <c r="E18" s="13">
        <v>12174</v>
      </c>
      <c r="F18" t="s">
        <v>94</v>
      </c>
      <c r="G18" t="s">
        <v>57</v>
      </c>
      <c r="N18">
        <v>1</v>
      </c>
      <c r="AD18">
        <v>1</v>
      </c>
      <c r="AK18">
        <v>1</v>
      </c>
      <c r="AL18">
        <v>1</v>
      </c>
      <c r="AM18">
        <v>1</v>
      </c>
    </row>
    <row r="19" spans="1:42" x14ac:dyDescent="0.25">
      <c r="A19">
        <v>330</v>
      </c>
      <c r="B19" s="13" t="s">
        <v>95</v>
      </c>
      <c r="C19" s="13" t="s">
        <v>46</v>
      </c>
      <c r="D19" t="s">
        <v>47</v>
      </c>
      <c r="E19" s="13">
        <v>12176</v>
      </c>
      <c r="F19" t="s">
        <v>96</v>
      </c>
      <c r="G19" t="s">
        <v>50</v>
      </c>
      <c r="N19">
        <v>1</v>
      </c>
      <c r="V19">
        <v>0</v>
      </c>
      <c r="AD19">
        <v>1</v>
      </c>
      <c r="AK19">
        <v>1</v>
      </c>
      <c r="AL19">
        <v>1</v>
      </c>
      <c r="AM19">
        <v>1</v>
      </c>
    </row>
    <row r="20" spans="1:42" x14ac:dyDescent="0.25">
      <c r="A20">
        <v>331</v>
      </c>
      <c r="B20" s="13" t="s">
        <v>95</v>
      </c>
      <c r="C20" s="13" t="s">
        <v>46</v>
      </c>
      <c r="D20" t="s">
        <v>47</v>
      </c>
      <c r="E20" s="13">
        <v>12177</v>
      </c>
      <c r="F20" t="s">
        <v>97</v>
      </c>
      <c r="G20" t="s">
        <v>50</v>
      </c>
      <c r="N20">
        <v>1</v>
      </c>
      <c r="AN20">
        <v>1</v>
      </c>
      <c r="AO20">
        <v>1</v>
      </c>
      <c r="AP20">
        <v>1</v>
      </c>
    </row>
    <row r="21" spans="1:42" x14ac:dyDescent="0.25">
      <c r="A21">
        <v>332</v>
      </c>
      <c r="B21" s="13" t="s">
        <v>95</v>
      </c>
      <c r="C21" s="13" t="s">
        <v>46</v>
      </c>
      <c r="D21" t="s">
        <v>47</v>
      </c>
      <c r="E21" s="13">
        <v>12178</v>
      </c>
      <c r="F21" t="s">
        <v>98</v>
      </c>
      <c r="G21" t="s">
        <v>50</v>
      </c>
      <c r="N21">
        <v>1</v>
      </c>
      <c r="U21">
        <v>1</v>
      </c>
      <c r="AD21">
        <v>1</v>
      </c>
      <c r="AK21">
        <v>1</v>
      </c>
      <c r="AL21">
        <v>1</v>
      </c>
      <c r="AM21">
        <v>1</v>
      </c>
    </row>
    <row r="22" spans="1:42" x14ac:dyDescent="0.25">
      <c r="A22">
        <v>333</v>
      </c>
      <c r="B22" s="13" t="s">
        <v>74</v>
      </c>
      <c r="C22" s="13" t="s">
        <v>46</v>
      </c>
      <c r="D22" t="s">
        <v>52</v>
      </c>
      <c r="E22" s="13">
        <v>12175</v>
      </c>
      <c r="F22" t="s">
        <v>99</v>
      </c>
      <c r="G22" t="s">
        <v>20</v>
      </c>
      <c r="AI22">
        <v>1</v>
      </c>
      <c r="AJ22">
        <v>1</v>
      </c>
    </row>
    <row r="23" spans="1:42" x14ac:dyDescent="0.25">
      <c r="A23">
        <v>334</v>
      </c>
      <c r="B23" s="13" t="s">
        <v>95</v>
      </c>
      <c r="C23" s="13" t="s">
        <v>46</v>
      </c>
      <c r="D23" t="s">
        <v>52</v>
      </c>
      <c r="E23" s="13" t="s">
        <v>100</v>
      </c>
      <c r="F23" t="s">
        <v>101</v>
      </c>
      <c r="G23" t="s">
        <v>53</v>
      </c>
      <c r="N23">
        <v>1</v>
      </c>
      <c r="R23">
        <v>1</v>
      </c>
      <c r="AI23">
        <v>1</v>
      </c>
      <c r="AJ23">
        <v>1</v>
      </c>
    </row>
    <row r="24" spans="1:42" x14ac:dyDescent="0.25">
      <c r="A24">
        <v>335</v>
      </c>
      <c r="B24" s="13" t="s">
        <v>102</v>
      </c>
      <c r="C24" s="13" t="s">
        <v>43</v>
      </c>
      <c r="D24" t="s">
        <v>44</v>
      </c>
      <c r="E24" s="13">
        <v>12179</v>
      </c>
      <c r="F24" t="s">
        <v>103</v>
      </c>
      <c r="G24" t="s">
        <v>54</v>
      </c>
      <c r="N24">
        <v>1</v>
      </c>
      <c r="R24">
        <v>1</v>
      </c>
      <c r="AN24">
        <v>1</v>
      </c>
      <c r="AO24">
        <v>1</v>
      </c>
      <c r="AP24">
        <v>1</v>
      </c>
    </row>
    <row r="25" spans="1:42" x14ac:dyDescent="0.25">
      <c r="A25">
        <v>336</v>
      </c>
      <c r="B25" s="13" t="s">
        <v>102</v>
      </c>
      <c r="C25" s="13" t="s">
        <v>43</v>
      </c>
      <c r="D25" t="s">
        <v>44</v>
      </c>
      <c r="E25" s="13">
        <v>12180</v>
      </c>
      <c r="F25" t="s">
        <v>104</v>
      </c>
      <c r="G25" t="s">
        <v>48</v>
      </c>
      <c r="J25">
        <v>1</v>
      </c>
      <c r="N25">
        <v>1</v>
      </c>
      <c r="R25">
        <v>1</v>
      </c>
      <c r="AN25">
        <v>1</v>
      </c>
      <c r="AO25">
        <v>1</v>
      </c>
      <c r="AP25">
        <v>1</v>
      </c>
    </row>
    <row r="26" spans="1:42" x14ac:dyDescent="0.25">
      <c r="A26">
        <v>337</v>
      </c>
      <c r="B26" s="13" t="s">
        <v>102</v>
      </c>
      <c r="C26" s="13" t="s">
        <v>46</v>
      </c>
      <c r="D26" t="s">
        <v>47</v>
      </c>
      <c r="E26" s="13">
        <v>12181</v>
      </c>
      <c r="F26" t="s">
        <v>105</v>
      </c>
      <c r="G26" t="s">
        <v>48</v>
      </c>
      <c r="J26">
        <v>1</v>
      </c>
      <c r="N26">
        <v>1</v>
      </c>
      <c r="R26">
        <v>1</v>
      </c>
      <c r="AN26">
        <v>1</v>
      </c>
      <c r="AO26">
        <v>1</v>
      </c>
      <c r="AP26">
        <v>1</v>
      </c>
    </row>
    <row r="27" spans="1:42" x14ac:dyDescent="0.25">
      <c r="A27">
        <v>338</v>
      </c>
      <c r="B27" s="13" t="s">
        <v>102</v>
      </c>
      <c r="C27" s="13" t="s">
        <v>46</v>
      </c>
      <c r="D27" t="s">
        <v>47</v>
      </c>
      <c r="E27" s="13">
        <v>12182</v>
      </c>
      <c r="F27" t="s">
        <v>106</v>
      </c>
      <c r="G27" t="s">
        <v>48</v>
      </c>
      <c r="J27">
        <v>1</v>
      </c>
      <c r="N27">
        <v>1</v>
      </c>
      <c r="R27">
        <v>1</v>
      </c>
      <c r="AD27">
        <v>1</v>
      </c>
      <c r="AK27">
        <v>1</v>
      </c>
      <c r="AL27">
        <v>1</v>
      </c>
      <c r="AM27">
        <v>1</v>
      </c>
    </row>
    <row r="28" spans="1:42" x14ac:dyDescent="0.25">
      <c r="A28">
        <v>339</v>
      </c>
      <c r="B28" s="13" t="s">
        <v>102</v>
      </c>
      <c r="C28" s="13" t="s">
        <v>46</v>
      </c>
      <c r="D28" t="s">
        <v>47</v>
      </c>
      <c r="E28" s="13">
        <v>12183</v>
      </c>
      <c r="F28" t="s">
        <v>107</v>
      </c>
      <c r="G28" t="s">
        <v>49</v>
      </c>
      <c r="N28">
        <v>1</v>
      </c>
      <c r="R28">
        <v>1</v>
      </c>
      <c r="V28">
        <v>1</v>
      </c>
      <c r="AD28">
        <v>1</v>
      </c>
      <c r="AK28">
        <v>1</v>
      </c>
      <c r="AL28">
        <v>1</v>
      </c>
      <c r="AM28">
        <v>1</v>
      </c>
    </row>
    <row r="29" spans="1:42" x14ac:dyDescent="0.25">
      <c r="A29">
        <v>340</v>
      </c>
      <c r="B29" s="13" t="s">
        <v>102</v>
      </c>
      <c r="C29" s="13" t="s">
        <v>43</v>
      </c>
      <c r="D29" t="s">
        <v>44</v>
      </c>
      <c r="E29" s="13">
        <v>12184</v>
      </c>
      <c r="F29" t="s">
        <v>108</v>
      </c>
      <c r="G29" t="s">
        <v>49</v>
      </c>
      <c r="N29">
        <v>1</v>
      </c>
      <c r="R29">
        <v>1</v>
      </c>
      <c r="AN29">
        <v>1</v>
      </c>
      <c r="AO29">
        <v>1</v>
      </c>
      <c r="AP29">
        <v>1</v>
      </c>
    </row>
    <row r="30" spans="1:42" x14ac:dyDescent="0.25">
      <c r="A30">
        <v>341</v>
      </c>
      <c r="B30" s="13" t="s">
        <v>102</v>
      </c>
      <c r="C30" s="13" t="s">
        <v>46</v>
      </c>
      <c r="D30" t="s">
        <v>47</v>
      </c>
      <c r="E30" s="13">
        <v>12185</v>
      </c>
      <c r="F30" t="s">
        <v>109</v>
      </c>
      <c r="G30" t="s">
        <v>60</v>
      </c>
      <c r="N30">
        <v>1</v>
      </c>
      <c r="R30">
        <v>1</v>
      </c>
      <c r="AD30">
        <v>1</v>
      </c>
      <c r="AK30">
        <v>1</v>
      </c>
      <c r="AL30">
        <v>1</v>
      </c>
      <c r="AM30">
        <v>1</v>
      </c>
    </row>
    <row r="31" spans="1:42" x14ac:dyDescent="0.25">
      <c r="A31">
        <v>342</v>
      </c>
      <c r="B31" s="13" t="s">
        <v>102</v>
      </c>
      <c r="C31" s="13" t="s">
        <v>43</v>
      </c>
      <c r="D31" t="s">
        <v>44</v>
      </c>
      <c r="E31" s="13">
        <v>12186</v>
      </c>
      <c r="F31" t="s">
        <v>110</v>
      </c>
      <c r="G31" t="s">
        <v>60</v>
      </c>
      <c r="N31">
        <v>1</v>
      </c>
      <c r="R31">
        <v>1</v>
      </c>
      <c r="AN31">
        <v>1</v>
      </c>
      <c r="AO31">
        <v>1</v>
      </c>
      <c r="AP31">
        <v>1</v>
      </c>
    </row>
    <row r="32" spans="1:42" x14ac:dyDescent="0.25">
      <c r="A32">
        <v>343</v>
      </c>
      <c r="B32" s="13" t="s">
        <v>102</v>
      </c>
      <c r="C32" s="13" t="s">
        <v>46</v>
      </c>
      <c r="D32" t="s">
        <v>47</v>
      </c>
      <c r="E32" s="13" t="s">
        <v>111</v>
      </c>
      <c r="F32" t="s">
        <v>112</v>
      </c>
      <c r="G32" t="s">
        <v>48</v>
      </c>
      <c r="J32">
        <v>1</v>
      </c>
      <c r="N32">
        <v>1</v>
      </c>
      <c r="R32">
        <v>1</v>
      </c>
      <c r="V32">
        <v>1</v>
      </c>
      <c r="AD32">
        <v>1</v>
      </c>
      <c r="AK32">
        <v>1</v>
      </c>
      <c r="AL32">
        <v>1</v>
      </c>
      <c r="AM32">
        <v>1</v>
      </c>
    </row>
    <row r="33" spans="1:42" x14ac:dyDescent="0.25">
      <c r="A33">
        <v>344</v>
      </c>
      <c r="B33" s="13" t="s">
        <v>113</v>
      </c>
      <c r="C33" s="13" t="s">
        <v>46</v>
      </c>
      <c r="D33" t="s">
        <v>47</v>
      </c>
      <c r="E33" s="13" t="s">
        <v>114</v>
      </c>
      <c r="F33" t="s">
        <v>115</v>
      </c>
      <c r="G33" t="s">
        <v>48</v>
      </c>
      <c r="J33">
        <v>1</v>
      </c>
      <c r="N33">
        <v>1</v>
      </c>
      <c r="R33">
        <v>1</v>
      </c>
      <c r="AD33">
        <v>1</v>
      </c>
      <c r="AK33">
        <v>1</v>
      </c>
      <c r="AL33">
        <v>1</v>
      </c>
      <c r="AM33">
        <v>1</v>
      </c>
    </row>
    <row r="34" spans="1:42" x14ac:dyDescent="0.25">
      <c r="A34">
        <v>345</v>
      </c>
      <c r="B34" s="13" t="s">
        <v>74</v>
      </c>
      <c r="C34" s="13" t="s">
        <v>116</v>
      </c>
      <c r="D34" t="s">
        <v>66</v>
      </c>
      <c r="E34" s="13" t="s">
        <v>117</v>
      </c>
      <c r="F34" t="s">
        <v>118</v>
      </c>
      <c r="G34" t="s">
        <v>61</v>
      </c>
      <c r="S34">
        <v>1</v>
      </c>
      <c r="V34">
        <v>0</v>
      </c>
      <c r="AH34">
        <v>1</v>
      </c>
    </row>
    <row r="35" spans="1:42" x14ac:dyDescent="0.25">
      <c r="A35">
        <v>346</v>
      </c>
      <c r="B35" s="13" t="s">
        <v>74</v>
      </c>
      <c r="C35" s="13" t="s">
        <v>62</v>
      </c>
      <c r="D35" t="s">
        <v>63</v>
      </c>
      <c r="E35" s="13" t="s">
        <v>119</v>
      </c>
      <c r="F35" t="s">
        <v>120</v>
      </c>
      <c r="G35" t="s">
        <v>61</v>
      </c>
      <c r="S35">
        <v>1</v>
      </c>
      <c r="U35" t="s">
        <v>121</v>
      </c>
      <c r="AG35">
        <v>1</v>
      </c>
      <c r="AH35">
        <v>1</v>
      </c>
    </row>
    <row r="36" spans="1:42" x14ac:dyDescent="0.25">
      <c r="A36">
        <v>347</v>
      </c>
      <c r="B36" s="13" t="s">
        <v>74</v>
      </c>
      <c r="C36" s="13" t="s">
        <v>65</v>
      </c>
      <c r="D36" t="s">
        <v>66</v>
      </c>
      <c r="E36" s="13" t="s">
        <v>122</v>
      </c>
      <c r="F36" t="s">
        <v>123</v>
      </c>
      <c r="G36" t="s">
        <v>61</v>
      </c>
      <c r="U36">
        <v>1</v>
      </c>
      <c r="AH36">
        <v>1</v>
      </c>
    </row>
    <row r="37" spans="1:42" x14ac:dyDescent="0.25">
      <c r="A37">
        <v>348</v>
      </c>
      <c r="B37" s="13" t="s">
        <v>74</v>
      </c>
      <c r="C37" s="13" t="s">
        <v>65</v>
      </c>
      <c r="D37" t="s">
        <v>66</v>
      </c>
      <c r="E37" s="13" t="s">
        <v>124</v>
      </c>
      <c r="F37" t="s">
        <v>125</v>
      </c>
      <c r="G37" t="s">
        <v>20</v>
      </c>
      <c r="V37">
        <v>1</v>
      </c>
      <c r="W37" t="s">
        <v>58</v>
      </c>
      <c r="AH37">
        <v>1</v>
      </c>
    </row>
    <row r="38" spans="1:42" x14ac:dyDescent="0.25">
      <c r="A38">
        <v>349</v>
      </c>
      <c r="B38" s="13" t="s">
        <v>74</v>
      </c>
      <c r="C38" s="13" t="s">
        <v>65</v>
      </c>
      <c r="D38" t="s">
        <v>66</v>
      </c>
      <c r="E38" s="13" t="s">
        <v>126</v>
      </c>
      <c r="F38" t="s">
        <v>127</v>
      </c>
      <c r="G38" t="s">
        <v>20</v>
      </c>
      <c r="V38">
        <v>1</v>
      </c>
      <c r="W38" t="s">
        <v>58</v>
      </c>
      <c r="AH38">
        <v>1</v>
      </c>
    </row>
    <row r="39" spans="1:42" x14ac:dyDescent="0.25">
      <c r="A39">
        <v>350</v>
      </c>
      <c r="B39" s="13" t="s">
        <v>74</v>
      </c>
      <c r="C39" s="13" t="s">
        <v>65</v>
      </c>
      <c r="D39" t="s">
        <v>66</v>
      </c>
      <c r="E39" s="13" t="s">
        <v>128</v>
      </c>
      <c r="F39" t="s">
        <v>129</v>
      </c>
      <c r="G39" t="s">
        <v>61</v>
      </c>
      <c r="V39">
        <v>1</v>
      </c>
      <c r="W39" t="s">
        <v>58</v>
      </c>
      <c r="AH39">
        <v>1</v>
      </c>
    </row>
    <row r="40" spans="1:42" x14ac:dyDescent="0.25">
      <c r="A40">
        <v>351</v>
      </c>
      <c r="B40" s="13" t="s">
        <v>74</v>
      </c>
      <c r="C40" s="13" t="s">
        <v>65</v>
      </c>
      <c r="D40" t="s">
        <v>66</v>
      </c>
      <c r="E40" s="13" t="s">
        <v>130</v>
      </c>
      <c r="F40" t="s">
        <v>131</v>
      </c>
      <c r="G40" t="s">
        <v>20</v>
      </c>
      <c r="V40">
        <v>1</v>
      </c>
      <c r="AH40">
        <v>1</v>
      </c>
    </row>
    <row r="41" spans="1:42" x14ac:dyDescent="0.25">
      <c r="A41">
        <v>352</v>
      </c>
      <c r="B41" s="13" t="s">
        <v>74</v>
      </c>
      <c r="C41" s="13" t="s">
        <v>65</v>
      </c>
      <c r="D41" t="s">
        <v>66</v>
      </c>
      <c r="E41" s="13" t="s">
        <v>132</v>
      </c>
      <c r="F41" t="s">
        <v>133</v>
      </c>
      <c r="G41" t="s">
        <v>61</v>
      </c>
      <c r="V41">
        <v>1</v>
      </c>
      <c r="AH41">
        <v>1</v>
      </c>
    </row>
    <row r="42" spans="1:42" x14ac:dyDescent="0.25">
      <c r="A42">
        <v>353</v>
      </c>
      <c r="B42" s="13" t="s">
        <v>74</v>
      </c>
      <c r="C42" s="13" t="s">
        <v>65</v>
      </c>
      <c r="D42" t="s">
        <v>66</v>
      </c>
      <c r="E42" s="13" t="s">
        <v>134</v>
      </c>
      <c r="F42" t="s">
        <v>135</v>
      </c>
      <c r="G42" t="s">
        <v>68</v>
      </c>
      <c r="V42">
        <v>1</v>
      </c>
      <c r="AH42">
        <v>1</v>
      </c>
    </row>
    <row r="43" spans="1:42" x14ac:dyDescent="0.25">
      <c r="A43">
        <v>354</v>
      </c>
      <c r="B43" s="13" t="s">
        <v>74</v>
      </c>
      <c r="C43" s="13" t="s">
        <v>65</v>
      </c>
      <c r="D43" t="s">
        <v>66</v>
      </c>
      <c r="E43" s="13" t="s">
        <v>136</v>
      </c>
      <c r="F43" t="s">
        <v>137</v>
      </c>
      <c r="G43" t="s">
        <v>73</v>
      </c>
      <c r="V43">
        <v>1</v>
      </c>
      <c r="AH43">
        <v>1</v>
      </c>
    </row>
    <row r="44" spans="1:42" x14ac:dyDescent="0.25">
      <c r="A44">
        <v>355</v>
      </c>
      <c r="B44" s="13" t="s">
        <v>74</v>
      </c>
      <c r="C44" s="13" t="s">
        <v>65</v>
      </c>
      <c r="D44" t="s">
        <v>66</v>
      </c>
      <c r="E44" s="13" t="s">
        <v>138</v>
      </c>
      <c r="F44" t="s">
        <v>139</v>
      </c>
      <c r="G44" t="s">
        <v>73</v>
      </c>
      <c r="V44">
        <v>1</v>
      </c>
      <c r="AH44">
        <v>1</v>
      </c>
    </row>
    <row r="45" spans="1:42" x14ac:dyDescent="0.25">
      <c r="A45">
        <v>356</v>
      </c>
      <c r="B45" s="13" t="s">
        <v>74</v>
      </c>
      <c r="C45" s="13" t="s">
        <v>43</v>
      </c>
      <c r="D45" t="s">
        <v>44</v>
      </c>
      <c r="E45" s="13" t="s">
        <v>140</v>
      </c>
      <c r="F45" t="s">
        <v>141</v>
      </c>
      <c r="G45" t="s">
        <v>20</v>
      </c>
      <c r="V45">
        <v>1</v>
      </c>
      <c r="AN45">
        <v>1</v>
      </c>
      <c r="AO45">
        <v>1</v>
      </c>
      <c r="AP45">
        <v>1</v>
      </c>
    </row>
    <row r="46" spans="1:42" x14ac:dyDescent="0.25">
      <c r="A46">
        <v>357</v>
      </c>
      <c r="B46" s="13" t="s">
        <v>74</v>
      </c>
      <c r="C46" s="13" t="s">
        <v>43</v>
      </c>
      <c r="D46" t="s">
        <v>44</v>
      </c>
      <c r="E46" s="13" t="s">
        <v>142</v>
      </c>
      <c r="F46" t="s">
        <v>143</v>
      </c>
      <c r="G46" t="s">
        <v>20</v>
      </c>
      <c r="V46">
        <v>1</v>
      </c>
      <c r="AN46">
        <v>1</v>
      </c>
      <c r="AO46">
        <v>1</v>
      </c>
      <c r="AP46">
        <v>1</v>
      </c>
    </row>
    <row r="47" spans="1:42" x14ac:dyDescent="0.25">
      <c r="A47">
        <v>358</v>
      </c>
      <c r="B47" s="13" t="s">
        <v>74</v>
      </c>
      <c r="C47" s="13" t="s">
        <v>43</v>
      </c>
      <c r="D47" t="s">
        <v>44</v>
      </c>
      <c r="E47" s="13" t="s">
        <v>144</v>
      </c>
      <c r="F47" t="s">
        <v>145</v>
      </c>
      <c r="G47" t="s">
        <v>20</v>
      </c>
      <c r="V47">
        <v>1</v>
      </c>
      <c r="AN47">
        <v>1</v>
      </c>
      <c r="AO47">
        <v>1</v>
      </c>
      <c r="AP47">
        <v>1</v>
      </c>
    </row>
    <row r="48" spans="1:42" x14ac:dyDescent="0.25">
      <c r="A48">
        <v>359</v>
      </c>
      <c r="B48" s="13" t="s">
        <v>75</v>
      </c>
      <c r="C48" s="13" t="s">
        <v>46</v>
      </c>
      <c r="D48" t="s">
        <v>47</v>
      </c>
      <c r="E48" s="13" t="s">
        <v>146</v>
      </c>
      <c r="F48" t="s">
        <v>147</v>
      </c>
      <c r="G48" t="s">
        <v>56</v>
      </c>
      <c r="N48">
        <v>1</v>
      </c>
      <c r="R48">
        <v>1</v>
      </c>
      <c r="V48">
        <v>1</v>
      </c>
      <c r="AD48">
        <v>1</v>
      </c>
      <c r="AK48">
        <v>1</v>
      </c>
      <c r="AL48">
        <v>1</v>
      </c>
      <c r="AM48">
        <v>1</v>
      </c>
    </row>
    <row r="49" spans="1:42" x14ac:dyDescent="0.25">
      <c r="A49">
        <v>360</v>
      </c>
      <c r="B49" s="13" t="s">
        <v>80</v>
      </c>
      <c r="C49" s="13" t="s">
        <v>43</v>
      </c>
      <c r="D49" t="s">
        <v>44</v>
      </c>
      <c r="E49" s="13" t="s">
        <v>148</v>
      </c>
      <c r="F49" t="s">
        <v>149</v>
      </c>
      <c r="G49" t="s">
        <v>56</v>
      </c>
      <c r="N49">
        <v>1</v>
      </c>
      <c r="R49">
        <v>1</v>
      </c>
      <c r="V49">
        <v>1</v>
      </c>
      <c r="AN49">
        <v>1</v>
      </c>
      <c r="AO49">
        <v>1</v>
      </c>
      <c r="AP49">
        <v>1</v>
      </c>
    </row>
    <row r="50" spans="1:42" x14ac:dyDescent="0.25">
      <c r="A50">
        <v>361</v>
      </c>
      <c r="B50" s="13" t="s">
        <v>150</v>
      </c>
      <c r="C50" s="13" t="s">
        <v>43</v>
      </c>
      <c r="D50" t="s">
        <v>44</v>
      </c>
      <c r="E50" s="13" t="s">
        <v>151</v>
      </c>
      <c r="F50" t="s">
        <v>152</v>
      </c>
      <c r="G50" t="s">
        <v>20</v>
      </c>
      <c r="N50">
        <v>1</v>
      </c>
      <c r="V50">
        <v>1</v>
      </c>
      <c r="AD50">
        <v>1</v>
      </c>
      <c r="AK50">
        <v>1</v>
      </c>
      <c r="AL50">
        <v>1</v>
      </c>
      <c r="AM50">
        <v>1</v>
      </c>
    </row>
    <row r="51" spans="1:42" x14ac:dyDescent="0.25">
      <c r="A51">
        <v>362</v>
      </c>
      <c r="B51" s="13" t="s">
        <v>150</v>
      </c>
      <c r="C51" s="13" t="s">
        <v>43</v>
      </c>
      <c r="D51" t="s">
        <v>44</v>
      </c>
      <c r="E51" s="13" t="s">
        <v>153</v>
      </c>
      <c r="F51" t="s">
        <v>154</v>
      </c>
      <c r="G51" t="s">
        <v>20</v>
      </c>
      <c r="N51">
        <v>1</v>
      </c>
      <c r="V51">
        <v>1</v>
      </c>
      <c r="AD51">
        <v>1</v>
      </c>
      <c r="AK51">
        <v>1</v>
      </c>
      <c r="AL51">
        <v>1</v>
      </c>
      <c r="AM51">
        <v>1</v>
      </c>
    </row>
    <row r="52" spans="1:42" x14ac:dyDescent="0.25">
      <c r="A52">
        <v>363</v>
      </c>
      <c r="B52" s="13" t="s">
        <v>74</v>
      </c>
      <c r="C52" s="13" t="s">
        <v>43</v>
      </c>
      <c r="D52" t="s">
        <v>44</v>
      </c>
      <c r="E52" s="13" t="s">
        <v>155</v>
      </c>
      <c r="F52" t="s">
        <v>156</v>
      </c>
      <c r="G52" t="s">
        <v>20</v>
      </c>
      <c r="N52">
        <v>1</v>
      </c>
      <c r="V52">
        <v>0</v>
      </c>
      <c r="AD52">
        <v>1</v>
      </c>
      <c r="AK52">
        <v>1</v>
      </c>
      <c r="AL52">
        <v>1</v>
      </c>
      <c r="AM52">
        <v>1</v>
      </c>
    </row>
    <row r="53" spans="1:42" x14ac:dyDescent="0.25">
      <c r="A53">
        <v>364</v>
      </c>
      <c r="B53" s="13" t="s">
        <v>74</v>
      </c>
      <c r="C53" s="13" t="s">
        <v>43</v>
      </c>
      <c r="D53" t="s">
        <v>44</v>
      </c>
      <c r="E53" s="13" t="s">
        <v>157</v>
      </c>
      <c r="F53" t="s">
        <v>158</v>
      </c>
      <c r="G53" t="s">
        <v>20</v>
      </c>
      <c r="N53">
        <v>1</v>
      </c>
      <c r="AD53">
        <v>1</v>
      </c>
      <c r="AK53">
        <v>1</v>
      </c>
      <c r="AL53">
        <v>1</v>
      </c>
      <c r="AM53">
        <v>1</v>
      </c>
    </row>
    <row r="54" spans="1:42" x14ac:dyDescent="0.25">
      <c r="A54">
        <v>365</v>
      </c>
      <c r="B54" s="13" t="s">
        <v>159</v>
      </c>
      <c r="C54" s="13" t="s">
        <v>43</v>
      </c>
      <c r="D54" t="s">
        <v>44</v>
      </c>
      <c r="E54" s="13" t="s">
        <v>160</v>
      </c>
      <c r="F54" t="s">
        <v>161</v>
      </c>
      <c r="G54" t="s">
        <v>20</v>
      </c>
      <c r="N54">
        <v>1</v>
      </c>
      <c r="AN54">
        <v>1</v>
      </c>
      <c r="AO54">
        <v>1</v>
      </c>
      <c r="AP54">
        <v>1</v>
      </c>
    </row>
    <row r="55" spans="1:42" x14ac:dyDescent="0.25">
      <c r="A55">
        <v>366</v>
      </c>
      <c r="B55" s="13" t="s">
        <v>74</v>
      </c>
      <c r="C55" s="13" t="s">
        <v>65</v>
      </c>
      <c r="D55" t="s">
        <v>66</v>
      </c>
      <c r="E55" s="13" t="s">
        <v>162</v>
      </c>
      <c r="F55" t="s">
        <v>163</v>
      </c>
      <c r="G55" t="s">
        <v>48</v>
      </c>
      <c r="V55">
        <v>1</v>
      </c>
      <c r="AH55">
        <v>1</v>
      </c>
    </row>
    <row r="56" spans="1:42" x14ac:dyDescent="0.25">
      <c r="A56">
        <v>367</v>
      </c>
      <c r="B56" s="13" t="s">
        <v>74</v>
      </c>
      <c r="C56" s="13" t="s">
        <v>65</v>
      </c>
      <c r="D56" t="s">
        <v>66</v>
      </c>
      <c r="E56" s="13" t="s">
        <v>164</v>
      </c>
      <c r="F56" t="s">
        <v>165</v>
      </c>
      <c r="G56" t="s">
        <v>49</v>
      </c>
      <c r="AH56">
        <v>1</v>
      </c>
    </row>
    <row r="57" spans="1:42" x14ac:dyDescent="0.25">
      <c r="A57">
        <v>368</v>
      </c>
      <c r="B57" s="13" t="s">
        <v>113</v>
      </c>
      <c r="C57" s="13" t="s">
        <v>43</v>
      </c>
      <c r="D57" t="s">
        <v>44</v>
      </c>
      <c r="E57" s="13" t="s">
        <v>166</v>
      </c>
      <c r="F57" t="s">
        <v>167</v>
      </c>
      <c r="G57" t="s">
        <v>49</v>
      </c>
      <c r="N57">
        <v>1</v>
      </c>
      <c r="R57">
        <v>1</v>
      </c>
      <c r="U57">
        <v>1</v>
      </c>
      <c r="AN57">
        <v>1</v>
      </c>
      <c r="AO57">
        <v>1</v>
      </c>
      <c r="AP57">
        <v>1</v>
      </c>
    </row>
    <row r="58" spans="1:42" x14ac:dyDescent="0.25">
      <c r="A58">
        <v>369</v>
      </c>
      <c r="B58" s="13" t="s">
        <v>113</v>
      </c>
      <c r="C58" s="13" t="s">
        <v>46</v>
      </c>
      <c r="D58" t="s">
        <v>47</v>
      </c>
      <c r="E58" s="13" t="s">
        <v>168</v>
      </c>
      <c r="F58" t="s">
        <v>169</v>
      </c>
      <c r="G58" t="s">
        <v>60</v>
      </c>
      <c r="N58">
        <v>1</v>
      </c>
      <c r="R58">
        <v>1</v>
      </c>
      <c r="U58">
        <v>1</v>
      </c>
      <c r="AD58">
        <v>1</v>
      </c>
      <c r="AK58">
        <v>1</v>
      </c>
      <c r="AL58">
        <v>1</v>
      </c>
      <c r="AM58">
        <v>1</v>
      </c>
    </row>
    <row r="59" spans="1:42" x14ac:dyDescent="0.25">
      <c r="A59">
        <v>370</v>
      </c>
      <c r="B59" s="13" t="s">
        <v>113</v>
      </c>
      <c r="C59" s="13" t="s">
        <v>43</v>
      </c>
      <c r="D59" t="s">
        <v>44</v>
      </c>
      <c r="E59" s="13" t="s">
        <v>170</v>
      </c>
      <c r="F59" t="s">
        <v>171</v>
      </c>
      <c r="G59" t="s">
        <v>60</v>
      </c>
      <c r="N59">
        <v>1</v>
      </c>
      <c r="R59">
        <v>1</v>
      </c>
      <c r="U59">
        <v>1</v>
      </c>
      <c r="AN59">
        <v>1</v>
      </c>
      <c r="AO59">
        <v>1</v>
      </c>
      <c r="AP59">
        <v>1</v>
      </c>
    </row>
    <row r="60" spans="1:42" x14ac:dyDescent="0.25">
      <c r="A60">
        <v>371</v>
      </c>
      <c r="B60" s="13" t="s">
        <v>113</v>
      </c>
      <c r="C60" s="13" t="s">
        <v>46</v>
      </c>
      <c r="D60" t="s">
        <v>47</v>
      </c>
      <c r="E60" s="13" t="s">
        <v>172</v>
      </c>
      <c r="F60" t="s">
        <v>173</v>
      </c>
      <c r="G60" t="s">
        <v>48</v>
      </c>
      <c r="N60">
        <v>1</v>
      </c>
      <c r="R60">
        <v>1</v>
      </c>
      <c r="U60">
        <v>1</v>
      </c>
      <c r="AD60">
        <v>1</v>
      </c>
      <c r="AK60">
        <v>1</v>
      </c>
      <c r="AL60">
        <v>1</v>
      </c>
      <c r="AM60">
        <v>1</v>
      </c>
    </row>
    <row r="61" spans="1:42" x14ac:dyDescent="0.25">
      <c r="A61">
        <v>372</v>
      </c>
      <c r="B61" s="13" t="s">
        <v>113</v>
      </c>
      <c r="C61" s="13" t="s">
        <v>43</v>
      </c>
      <c r="D61" t="s">
        <v>44</v>
      </c>
      <c r="E61" s="13" t="s">
        <v>174</v>
      </c>
      <c r="F61" t="s">
        <v>175</v>
      </c>
      <c r="G61" t="s">
        <v>48</v>
      </c>
      <c r="N61">
        <v>1</v>
      </c>
      <c r="R61">
        <v>1</v>
      </c>
      <c r="AN61">
        <v>1</v>
      </c>
      <c r="AO61">
        <v>1</v>
      </c>
      <c r="AP61">
        <v>1</v>
      </c>
    </row>
    <row r="62" spans="1:42" x14ac:dyDescent="0.25">
      <c r="A62">
        <v>373</v>
      </c>
      <c r="B62" s="13" t="s">
        <v>113</v>
      </c>
      <c r="C62" s="13" t="s">
        <v>46</v>
      </c>
      <c r="D62" t="s">
        <v>47</v>
      </c>
      <c r="E62" s="13" t="s">
        <v>176</v>
      </c>
      <c r="F62" t="s">
        <v>177</v>
      </c>
      <c r="G62" t="s">
        <v>48</v>
      </c>
      <c r="N62">
        <v>1</v>
      </c>
      <c r="R62">
        <v>1</v>
      </c>
      <c r="AN62">
        <v>1</v>
      </c>
      <c r="AO62">
        <v>1</v>
      </c>
      <c r="AP62">
        <v>1</v>
      </c>
    </row>
    <row r="63" spans="1:42" x14ac:dyDescent="0.25">
      <c r="A63">
        <v>374</v>
      </c>
      <c r="B63" s="13" t="s">
        <v>75</v>
      </c>
      <c r="C63" s="15" t="s">
        <v>46</v>
      </c>
      <c r="D63" t="s">
        <v>47</v>
      </c>
      <c r="E63" s="13">
        <v>12206</v>
      </c>
      <c r="F63" t="s">
        <v>147</v>
      </c>
      <c r="G63" t="s">
        <v>56</v>
      </c>
      <c r="N63">
        <v>1</v>
      </c>
      <c r="O63">
        <v>1</v>
      </c>
      <c r="R63">
        <v>1</v>
      </c>
      <c r="W63">
        <v>1</v>
      </c>
      <c r="X63">
        <v>1</v>
      </c>
      <c r="AD63">
        <v>1</v>
      </c>
      <c r="AK63">
        <v>1</v>
      </c>
      <c r="AL63">
        <v>1</v>
      </c>
      <c r="AM63">
        <v>1</v>
      </c>
    </row>
    <row r="64" spans="1:42" x14ac:dyDescent="0.25">
      <c r="A64">
        <v>375</v>
      </c>
      <c r="B64" s="13" t="s">
        <v>75</v>
      </c>
      <c r="C64" s="13" t="s">
        <v>43</v>
      </c>
      <c r="D64" t="s">
        <v>44</v>
      </c>
      <c r="E64" s="13">
        <v>12207</v>
      </c>
      <c r="F64" t="s">
        <v>178</v>
      </c>
      <c r="G64" t="s">
        <v>56</v>
      </c>
      <c r="N64">
        <v>1</v>
      </c>
      <c r="O64">
        <v>1</v>
      </c>
      <c r="R64">
        <v>1</v>
      </c>
      <c r="W64">
        <v>1</v>
      </c>
      <c r="X64">
        <v>1</v>
      </c>
      <c r="AG64">
        <v>1</v>
      </c>
      <c r="AH64">
        <v>1</v>
      </c>
      <c r="AN64">
        <v>1</v>
      </c>
      <c r="AO64">
        <v>1</v>
      </c>
      <c r="AP64">
        <v>1</v>
      </c>
    </row>
    <row r="65" spans="1:42" x14ac:dyDescent="0.25">
      <c r="A65">
        <v>376</v>
      </c>
      <c r="B65" s="13">
        <v>2020</v>
      </c>
      <c r="C65" s="15" t="s">
        <v>69</v>
      </c>
      <c r="D65" t="s">
        <v>70</v>
      </c>
      <c r="E65" s="13">
        <v>12208</v>
      </c>
      <c r="F65" t="s">
        <v>179</v>
      </c>
      <c r="G65" t="s">
        <v>20</v>
      </c>
      <c r="O65">
        <v>1</v>
      </c>
      <c r="V65">
        <v>1</v>
      </c>
      <c r="W65">
        <v>1</v>
      </c>
      <c r="X65">
        <v>1</v>
      </c>
      <c r="Z65">
        <v>1</v>
      </c>
      <c r="AD65">
        <v>1</v>
      </c>
      <c r="AE65">
        <v>1</v>
      </c>
      <c r="AF65">
        <v>1</v>
      </c>
    </row>
    <row r="66" spans="1:42" x14ac:dyDescent="0.25">
      <c r="A66">
        <v>377</v>
      </c>
      <c r="B66" s="13">
        <v>2020</v>
      </c>
      <c r="C66" s="15" t="s">
        <v>69</v>
      </c>
      <c r="D66" t="s">
        <v>70</v>
      </c>
      <c r="E66" s="13">
        <v>12209</v>
      </c>
      <c r="F66" t="s">
        <v>180</v>
      </c>
      <c r="G66" t="s">
        <v>20</v>
      </c>
      <c r="O66">
        <v>1</v>
      </c>
      <c r="V66">
        <v>1</v>
      </c>
      <c r="W66">
        <v>1</v>
      </c>
      <c r="X66">
        <v>1</v>
      </c>
      <c r="Z66">
        <v>1</v>
      </c>
      <c r="AD66">
        <v>1</v>
      </c>
      <c r="AE66">
        <v>1</v>
      </c>
      <c r="AF66">
        <v>1</v>
      </c>
    </row>
    <row r="67" spans="1:42" x14ac:dyDescent="0.25">
      <c r="A67">
        <v>378</v>
      </c>
      <c r="B67" s="13" t="s">
        <v>181</v>
      </c>
      <c r="C67" s="15" t="s">
        <v>46</v>
      </c>
      <c r="D67" t="s">
        <v>47</v>
      </c>
      <c r="E67" s="13">
        <v>12210</v>
      </c>
      <c r="F67" t="s">
        <v>182</v>
      </c>
      <c r="G67" t="s">
        <v>20</v>
      </c>
      <c r="L67">
        <v>1</v>
      </c>
      <c r="O67">
        <v>1</v>
      </c>
      <c r="W67">
        <v>1</v>
      </c>
      <c r="X67">
        <v>1</v>
      </c>
      <c r="Y67" t="s">
        <v>58</v>
      </c>
      <c r="Z67">
        <v>1</v>
      </c>
      <c r="AD67">
        <v>1</v>
      </c>
    </row>
    <row r="68" spans="1:42" x14ac:dyDescent="0.25">
      <c r="A68">
        <v>379</v>
      </c>
      <c r="B68" s="13" t="s">
        <v>78</v>
      </c>
      <c r="C68" s="15" t="s">
        <v>46</v>
      </c>
      <c r="D68" t="s">
        <v>47</v>
      </c>
      <c r="E68" s="13">
        <v>12211</v>
      </c>
      <c r="F68" t="s">
        <v>183</v>
      </c>
      <c r="G68" t="s">
        <v>20</v>
      </c>
      <c r="L68">
        <v>1</v>
      </c>
      <c r="O68">
        <v>1</v>
      </c>
      <c r="W68">
        <v>1</v>
      </c>
      <c r="X68">
        <v>1</v>
      </c>
      <c r="Z68">
        <v>1</v>
      </c>
      <c r="AD68">
        <v>1</v>
      </c>
    </row>
    <row r="69" spans="1:42" x14ac:dyDescent="0.25">
      <c r="A69">
        <v>380</v>
      </c>
      <c r="B69" s="13" t="s">
        <v>78</v>
      </c>
      <c r="C69" s="15" t="s">
        <v>46</v>
      </c>
      <c r="D69" t="s">
        <v>47</v>
      </c>
      <c r="E69" s="13">
        <v>12212</v>
      </c>
      <c r="F69" t="s">
        <v>184</v>
      </c>
      <c r="G69" t="s">
        <v>20</v>
      </c>
      <c r="L69">
        <v>1</v>
      </c>
      <c r="O69">
        <v>1</v>
      </c>
      <c r="W69">
        <v>1</v>
      </c>
      <c r="X69">
        <v>1</v>
      </c>
      <c r="Y69" t="s">
        <v>58</v>
      </c>
      <c r="Z69">
        <v>1</v>
      </c>
      <c r="AD69">
        <v>1</v>
      </c>
    </row>
    <row r="70" spans="1:42" x14ac:dyDescent="0.25">
      <c r="A70">
        <v>381</v>
      </c>
      <c r="B70" s="13" t="s">
        <v>74</v>
      </c>
      <c r="C70" s="13" t="s">
        <v>43</v>
      </c>
      <c r="D70" t="s">
        <v>44</v>
      </c>
      <c r="E70" s="13">
        <v>12213</v>
      </c>
      <c r="F70" t="s">
        <v>185</v>
      </c>
      <c r="G70" t="s">
        <v>20</v>
      </c>
      <c r="L70">
        <v>1</v>
      </c>
      <c r="O70">
        <v>1</v>
      </c>
      <c r="W70">
        <v>1</v>
      </c>
      <c r="X70">
        <v>1</v>
      </c>
      <c r="Y70" t="s">
        <v>58</v>
      </c>
      <c r="Z70">
        <v>1</v>
      </c>
      <c r="AG70">
        <v>1</v>
      </c>
      <c r="AH70">
        <v>1</v>
      </c>
    </row>
    <row r="71" spans="1:42" x14ac:dyDescent="0.25">
      <c r="A71">
        <v>382</v>
      </c>
      <c r="B71" s="13" t="s">
        <v>74</v>
      </c>
      <c r="C71" s="13" t="s">
        <v>43</v>
      </c>
      <c r="D71" t="s">
        <v>44</v>
      </c>
      <c r="E71" s="13">
        <v>12214</v>
      </c>
      <c r="F71" t="s">
        <v>186</v>
      </c>
      <c r="G71" t="s">
        <v>20</v>
      </c>
      <c r="L71">
        <v>1</v>
      </c>
      <c r="O71">
        <v>1</v>
      </c>
      <c r="W71">
        <v>1</v>
      </c>
      <c r="X71">
        <v>1</v>
      </c>
      <c r="Z71">
        <v>1</v>
      </c>
      <c r="AG71">
        <v>1</v>
      </c>
      <c r="AH71">
        <v>1</v>
      </c>
    </row>
    <row r="72" spans="1:42" x14ac:dyDescent="0.25">
      <c r="A72">
        <v>383</v>
      </c>
      <c r="B72" s="13" t="s">
        <v>74</v>
      </c>
      <c r="C72" s="13" t="s">
        <v>43</v>
      </c>
      <c r="D72" t="s">
        <v>44</v>
      </c>
      <c r="E72" s="13">
        <v>12215</v>
      </c>
      <c r="F72" t="s">
        <v>187</v>
      </c>
      <c r="G72" t="s">
        <v>20</v>
      </c>
      <c r="L72">
        <v>1</v>
      </c>
      <c r="O72">
        <v>1</v>
      </c>
      <c r="V72">
        <v>1</v>
      </c>
      <c r="W72">
        <v>1</v>
      </c>
      <c r="X72">
        <v>1</v>
      </c>
      <c r="Z72">
        <v>1</v>
      </c>
      <c r="AG72">
        <v>1</v>
      </c>
      <c r="AH72">
        <v>1</v>
      </c>
    </row>
    <row r="73" spans="1:42" x14ac:dyDescent="0.25">
      <c r="A73">
        <v>384</v>
      </c>
      <c r="B73" s="13" t="s">
        <v>188</v>
      </c>
      <c r="C73" s="15" t="s">
        <v>46</v>
      </c>
      <c r="D73" t="s">
        <v>47</v>
      </c>
      <c r="E73" s="13">
        <v>12216</v>
      </c>
      <c r="F73" t="s">
        <v>189</v>
      </c>
      <c r="G73" t="s">
        <v>48</v>
      </c>
      <c r="J73">
        <v>1</v>
      </c>
      <c r="O73">
        <v>1</v>
      </c>
      <c r="R73">
        <v>1</v>
      </c>
      <c r="W73">
        <v>1</v>
      </c>
      <c r="X73">
        <v>1</v>
      </c>
      <c r="AD73">
        <v>1</v>
      </c>
      <c r="AK73">
        <v>1</v>
      </c>
      <c r="AL73">
        <v>1</v>
      </c>
      <c r="AM73">
        <v>1</v>
      </c>
    </row>
    <row r="74" spans="1:42" x14ac:dyDescent="0.25">
      <c r="A74">
        <v>385</v>
      </c>
      <c r="B74" s="13" t="s">
        <v>190</v>
      </c>
      <c r="C74" s="15" t="s">
        <v>43</v>
      </c>
      <c r="D74" t="s">
        <v>52</v>
      </c>
      <c r="E74" s="13">
        <v>12217</v>
      </c>
      <c r="F74" t="s">
        <v>191</v>
      </c>
      <c r="G74" t="s">
        <v>54</v>
      </c>
      <c r="J74">
        <v>1</v>
      </c>
      <c r="O74" t="s">
        <v>58</v>
      </c>
      <c r="R74" t="s">
        <v>58</v>
      </c>
      <c r="V74">
        <v>1</v>
      </c>
      <c r="W74">
        <v>1</v>
      </c>
      <c r="X74">
        <v>1</v>
      </c>
      <c r="AD74" t="s">
        <v>58</v>
      </c>
      <c r="AG74">
        <v>1</v>
      </c>
      <c r="AK74" t="s">
        <v>58</v>
      </c>
      <c r="AL74" t="s">
        <v>58</v>
      </c>
      <c r="AM74" t="s">
        <v>58</v>
      </c>
      <c r="AP74">
        <v>1</v>
      </c>
    </row>
    <row r="75" spans="1:42" x14ac:dyDescent="0.25">
      <c r="A75">
        <v>386</v>
      </c>
      <c r="B75" s="13" t="s">
        <v>80</v>
      </c>
      <c r="C75" s="15" t="s">
        <v>43</v>
      </c>
      <c r="D75" t="s">
        <v>47</v>
      </c>
      <c r="E75" s="13">
        <v>12218</v>
      </c>
      <c r="F75" t="s">
        <v>192</v>
      </c>
      <c r="G75" t="s">
        <v>56</v>
      </c>
      <c r="L75">
        <v>1</v>
      </c>
      <c r="M75">
        <v>1</v>
      </c>
      <c r="O75">
        <v>1</v>
      </c>
      <c r="R75">
        <v>1</v>
      </c>
      <c r="W75">
        <v>1</v>
      </c>
      <c r="X75">
        <v>1</v>
      </c>
      <c r="Z75">
        <v>1</v>
      </c>
      <c r="AD75">
        <v>1</v>
      </c>
      <c r="AK75">
        <v>1</v>
      </c>
      <c r="AL75">
        <v>1</v>
      </c>
      <c r="AM75">
        <v>1</v>
      </c>
    </row>
    <row r="76" spans="1:42" x14ac:dyDescent="0.25">
      <c r="A76">
        <v>387</v>
      </c>
      <c r="B76" s="13" t="s">
        <v>80</v>
      </c>
      <c r="C76" s="13" t="s">
        <v>43</v>
      </c>
      <c r="D76" t="s">
        <v>44</v>
      </c>
      <c r="E76" s="13">
        <v>12219</v>
      </c>
      <c r="F76" t="s">
        <v>149</v>
      </c>
      <c r="G76" t="s">
        <v>56</v>
      </c>
      <c r="L76">
        <v>1</v>
      </c>
      <c r="M76">
        <v>1</v>
      </c>
      <c r="O76">
        <v>1</v>
      </c>
      <c r="R76">
        <v>1</v>
      </c>
      <c r="W76">
        <v>1</v>
      </c>
      <c r="X76">
        <v>1</v>
      </c>
      <c r="Z76">
        <v>1</v>
      </c>
      <c r="AG76">
        <v>1</v>
      </c>
      <c r="AN76">
        <v>1</v>
      </c>
      <c r="AO76">
        <v>1</v>
      </c>
      <c r="AP76">
        <v>1</v>
      </c>
    </row>
    <row r="77" spans="1:42" x14ac:dyDescent="0.25">
      <c r="A77">
        <v>388</v>
      </c>
      <c r="B77" s="13" t="s">
        <v>193</v>
      </c>
      <c r="C77" s="15" t="s">
        <v>46</v>
      </c>
      <c r="D77" t="s">
        <v>47</v>
      </c>
      <c r="E77" s="13">
        <v>12220</v>
      </c>
      <c r="F77" t="s">
        <v>194</v>
      </c>
      <c r="G77" t="s">
        <v>49</v>
      </c>
      <c r="O77">
        <v>1</v>
      </c>
      <c r="R77">
        <v>1</v>
      </c>
      <c r="W77">
        <v>1</v>
      </c>
      <c r="X77">
        <v>1</v>
      </c>
      <c r="AD77">
        <v>1</v>
      </c>
      <c r="AK77">
        <v>1</v>
      </c>
      <c r="AL77">
        <v>1</v>
      </c>
      <c r="AM77">
        <v>1</v>
      </c>
    </row>
    <row r="78" spans="1:42" x14ac:dyDescent="0.25">
      <c r="A78">
        <v>389</v>
      </c>
      <c r="B78" s="13" t="s">
        <v>193</v>
      </c>
      <c r="C78" s="15" t="s">
        <v>46</v>
      </c>
      <c r="D78" t="s">
        <v>47</v>
      </c>
      <c r="E78" s="13">
        <v>12221</v>
      </c>
      <c r="F78" t="s">
        <v>195</v>
      </c>
      <c r="G78" t="s">
        <v>60</v>
      </c>
      <c r="O78">
        <v>1</v>
      </c>
      <c r="R78">
        <v>1</v>
      </c>
      <c r="W78">
        <v>1</v>
      </c>
      <c r="X78">
        <v>1</v>
      </c>
      <c r="AD78">
        <v>1</v>
      </c>
      <c r="AK78">
        <v>1</v>
      </c>
      <c r="AL78">
        <v>1</v>
      </c>
      <c r="AM78">
        <v>1</v>
      </c>
    </row>
    <row r="79" spans="1:42" x14ac:dyDescent="0.25">
      <c r="A79">
        <v>390</v>
      </c>
      <c r="B79" s="13" t="s">
        <v>193</v>
      </c>
      <c r="C79" s="13" t="s">
        <v>43</v>
      </c>
      <c r="D79" t="s">
        <v>44</v>
      </c>
      <c r="E79" s="13">
        <v>12222</v>
      </c>
      <c r="F79" t="s">
        <v>196</v>
      </c>
      <c r="G79" t="s">
        <v>60</v>
      </c>
      <c r="O79">
        <v>1</v>
      </c>
      <c r="R79">
        <v>1</v>
      </c>
      <c r="W79">
        <v>1</v>
      </c>
      <c r="X79">
        <v>1</v>
      </c>
      <c r="AG79">
        <v>1</v>
      </c>
      <c r="AN79">
        <v>1</v>
      </c>
      <c r="AO79">
        <v>1</v>
      </c>
      <c r="AP79">
        <v>1</v>
      </c>
    </row>
    <row r="80" spans="1:42" x14ac:dyDescent="0.25">
      <c r="A80">
        <v>391</v>
      </c>
      <c r="B80" s="13" t="s">
        <v>193</v>
      </c>
      <c r="C80" s="15" t="s">
        <v>46</v>
      </c>
      <c r="D80" t="s">
        <v>47</v>
      </c>
      <c r="E80" s="13">
        <v>12223</v>
      </c>
      <c r="F80" t="s">
        <v>197</v>
      </c>
      <c r="G80" t="s">
        <v>45</v>
      </c>
      <c r="O80">
        <v>1</v>
      </c>
      <c r="R80">
        <v>1</v>
      </c>
      <c r="W80">
        <v>1</v>
      </c>
      <c r="X80">
        <v>1</v>
      </c>
      <c r="AD80">
        <v>1</v>
      </c>
      <c r="AK80">
        <v>1</v>
      </c>
      <c r="AL80">
        <v>1</v>
      </c>
      <c r="AM80">
        <v>1</v>
      </c>
      <c r="AN80" t="s">
        <v>58</v>
      </c>
      <c r="AO80" t="s">
        <v>58</v>
      </c>
      <c r="AP80" t="s">
        <v>58</v>
      </c>
    </row>
    <row r="81" spans="1:42" x14ac:dyDescent="0.25">
      <c r="A81">
        <v>392</v>
      </c>
      <c r="B81" s="13" t="s">
        <v>193</v>
      </c>
      <c r="C81" s="13" t="s">
        <v>43</v>
      </c>
      <c r="D81" t="s">
        <v>44</v>
      </c>
      <c r="E81" s="13">
        <v>12224</v>
      </c>
      <c r="F81" t="s">
        <v>198</v>
      </c>
      <c r="G81" t="s">
        <v>45</v>
      </c>
      <c r="O81">
        <v>1</v>
      </c>
      <c r="R81">
        <v>1</v>
      </c>
      <c r="W81">
        <v>1</v>
      </c>
      <c r="X81">
        <v>1</v>
      </c>
      <c r="AG81">
        <v>1</v>
      </c>
      <c r="AN81">
        <v>1</v>
      </c>
      <c r="AO81">
        <v>1</v>
      </c>
      <c r="AP81">
        <v>1</v>
      </c>
    </row>
    <row r="82" spans="1:42" x14ac:dyDescent="0.25">
      <c r="A82">
        <v>393</v>
      </c>
      <c r="B82" s="13" t="s">
        <v>193</v>
      </c>
      <c r="C82" s="13" t="s">
        <v>43</v>
      </c>
      <c r="D82" t="s">
        <v>44</v>
      </c>
      <c r="E82" s="13">
        <v>12225</v>
      </c>
      <c r="F82" t="s">
        <v>199</v>
      </c>
      <c r="G82" t="s">
        <v>54</v>
      </c>
      <c r="J82">
        <v>1</v>
      </c>
      <c r="O82">
        <v>1</v>
      </c>
      <c r="R82">
        <v>1</v>
      </c>
      <c r="W82">
        <v>1</v>
      </c>
      <c r="X82">
        <v>1</v>
      </c>
      <c r="AG82">
        <v>1</v>
      </c>
      <c r="AN82">
        <v>1</v>
      </c>
      <c r="AO82">
        <v>1</v>
      </c>
      <c r="AP82">
        <v>1</v>
      </c>
    </row>
    <row r="83" spans="1:42" x14ac:dyDescent="0.25">
      <c r="A83">
        <v>394</v>
      </c>
      <c r="B83" s="13" t="s">
        <v>193</v>
      </c>
      <c r="C83" s="15" t="s">
        <v>46</v>
      </c>
      <c r="D83" t="s">
        <v>47</v>
      </c>
      <c r="E83" s="13">
        <v>12226</v>
      </c>
      <c r="F83" t="s">
        <v>200</v>
      </c>
      <c r="G83" t="s">
        <v>54</v>
      </c>
      <c r="J83">
        <v>1</v>
      </c>
      <c r="O83">
        <v>1</v>
      </c>
      <c r="R83">
        <v>1</v>
      </c>
      <c r="W83">
        <v>1</v>
      </c>
      <c r="X83">
        <v>1</v>
      </c>
      <c r="AD83">
        <v>1</v>
      </c>
      <c r="AK83">
        <v>1</v>
      </c>
      <c r="AL83">
        <v>1</v>
      </c>
      <c r="AM83">
        <v>1</v>
      </c>
    </row>
    <row r="84" spans="1:42" x14ac:dyDescent="0.25">
      <c r="A84">
        <v>395</v>
      </c>
      <c r="B84" s="13" t="s">
        <v>193</v>
      </c>
      <c r="C84" s="13" t="s">
        <v>43</v>
      </c>
      <c r="D84" t="s">
        <v>44</v>
      </c>
      <c r="E84" s="13">
        <v>12227</v>
      </c>
      <c r="F84" t="s">
        <v>201</v>
      </c>
      <c r="G84" t="s">
        <v>54</v>
      </c>
      <c r="O84">
        <v>1</v>
      </c>
      <c r="R84">
        <v>1</v>
      </c>
      <c r="S84" t="s">
        <v>58</v>
      </c>
      <c r="W84">
        <v>1</v>
      </c>
      <c r="X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</row>
    <row r="85" spans="1:42" x14ac:dyDescent="0.25">
      <c r="A85">
        <v>396</v>
      </c>
      <c r="B85" s="13" t="s">
        <v>193</v>
      </c>
      <c r="C85" s="13" t="s">
        <v>43</v>
      </c>
      <c r="D85" t="s">
        <v>44</v>
      </c>
      <c r="E85" s="13">
        <v>12228</v>
      </c>
      <c r="F85" t="s">
        <v>202</v>
      </c>
      <c r="G85" t="s">
        <v>48</v>
      </c>
      <c r="J85">
        <v>1</v>
      </c>
      <c r="L85">
        <v>1</v>
      </c>
      <c r="O85">
        <v>1</v>
      </c>
      <c r="R85">
        <v>1</v>
      </c>
      <c r="W85">
        <v>1</v>
      </c>
      <c r="X85">
        <v>1</v>
      </c>
      <c r="AG85">
        <v>1</v>
      </c>
      <c r="AN85">
        <v>1</v>
      </c>
      <c r="AO85">
        <v>1</v>
      </c>
      <c r="AP85">
        <v>1</v>
      </c>
    </row>
    <row r="86" spans="1:42" x14ac:dyDescent="0.25">
      <c r="A86">
        <v>397</v>
      </c>
      <c r="B86" s="13" t="s">
        <v>193</v>
      </c>
      <c r="C86" s="15" t="s">
        <v>46</v>
      </c>
      <c r="D86" t="s">
        <v>47</v>
      </c>
      <c r="E86" s="13">
        <v>12229</v>
      </c>
      <c r="F86" t="s">
        <v>203</v>
      </c>
      <c r="G86" t="s">
        <v>56</v>
      </c>
      <c r="L86">
        <v>1</v>
      </c>
      <c r="O86">
        <v>1</v>
      </c>
      <c r="R86">
        <v>1</v>
      </c>
      <c r="W86">
        <v>1</v>
      </c>
      <c r="X86">
        <v>1</v>
      </c>
      <c r="AD86">
        <v>1</v>
      </c>
      <c r="AK86">
        <v>1</v>
      </c>
      <c r="AL86">
        <v>1</v>
      </c>
      <c r="AM86">
        <v>1</v>
      </c>
    </row>
    <row r="87" spans="1:42" x14ac:dyDescent="0.25">
      <c r="A87">
        <v>398</v>
      </c>
      <c r="B87" s="13" t="s">
        <v>193</v>
      </c>
      <c r="C87" s="13" t="s">
        <v>43</v>
      </c>
      <c r="D87" t="s">
        <v>44</v>
      </c>
      <c r="E87" s="13">
        <v>12230</v>
      </c>
      <c r="F87" t="s">
        <v>204</v>
      </c>
      <c r="G87" t="s">
        <v>56</v>
      </c>
      <c r="L87">
        <v>1</v>
      </c>
      <c r="O87">
        <v>1</v>
      </c>
      <c r="R87">
        <v>1</v>
      </c>
      <c r="W87">
        <v>1</v>
      </c>
      <c r="X87">
        <v>1</v>
      </c>
      <c r="AG87">
        <v>1</v>
      </c>
      <c r="AN87">
        <v>1</v>
      </c>
      <c r="AO87">
        <v>1</v>
      </c>
      <c r="AP87">
        <v>1</v>
      </c>
    </row>
    <row r="88" spans="1:42" x14ac:dyDescent="0.25">
      <c r="A88">
        <v>399</v>
      </c>
      <c r="B88" s="13" t="s">
        <v>75</v>
      </c>
      <c r="C88" s="13" t="s">
        <v>43</v>
      </c>
      <c r="D88" t="s">
        <v>44</v>
      </c>
      <c r="E88" s="13">
        <v>12231</v>
      </c>
      <c r="F88" t="s">
        <v>205</v>
      </c>
      <c r="G88" t="s">
        <v>45</v>
      </c>
      <c r="R88">
        <v>1</v>
      </c>
      <c r="W88">
        <v>1</v>
      </c>
      <c r="AG88">
        <v>1</v>
      </c>
      <c r="AN88">
        <v>1</v>
      </c>
      <c r="AO88">
        <v>1</v>
      </c>
      <c r="AP88">
        <v>1</v>
      </c>
    </row>
    <row r="89" spans="1:42" s="16" customFormat="1" x14ac:dyDescent="0.25">
      <c r="A89" s="16">
        <v>400</v>
      </c>
      <c r="B89" s="17" t="s">
        <v>181</v>
      </c>
      <c r="C89" s="13" t="s">
        <v>43</v>
      </c>
      <c r="D89" s="16" t="s">
        <v>44</v>
      </c>
      <c r="E89" s="17">
        <v>12232</v>
      </c>
      <c r="F89" s="16" t="s">
        <v>206</v>
      </c>
      <c r="G89" s="16" t="s">
        <v>20</v>
      </c>
      <c r="L89" s="16">
        <v>1</v>
      </c>
      <c r="M89" s="16">
        <v>1</v>
      </c>
      <c r="O89" s="16">
        <v>1</v>
      </c>
      <c r="W89" s="16">
        <v>1</v>
      </c>
      <c r="AG89" s="16">
        <v>1</v>
      </c>
      <c r="AN89" s="16">
        <v>1</v>
      </c>
      <c r="AO89" s="16">
        <v>1</v>
      </c>
      <c r="AP89" s="16">
        <v>1</v>
      </c>
    </row>
    <row r="90" spans="1:42" s="16" customFormat="1" x14ac:dyDescent="0.25">
      <c r="A90" s="16">
        <v>401</v>
      </c>
      <c r="B90" s="17" t="s">
        <v>181</v>
      </c>
      <c r="C90" s="13" t="s">
        <v>43</v>
      </c>
      <c r="D90" s="16" t="s">
        <v>44</v>
      </c>
      <c r="E90" s="17">
        <v>12233</v>
      </c>
      <c r="F90" s="16" t="s">
        <v>207</v>
      </c>
      <c r="G90" s="16" t="s">
        <v>20</v>
      </c>
      <c r="L90" s="16">
        <v>1</v>
      </c>
      <c r="M90" s="16">
        <v>1</v>
      </c>
      <c r="O90" s="16">
        <v>1</v>
      </c>
      <c r="V90" s="16">
        <v>1</v>
      </c>
      <c r="W90" s="16">
        <v>1</v>
      </c>
      <c r="AG90" s="16">
        <v>1</v>
      </c>
      <c r="AN90" s="16">
        <v>1</v>
      </c>
      <c r="AO90" s="16">
        <v>1</v>
      </c>
      <c r="AP90" s="16">
        <v>1</v>
      </c>
    </row>
    <row r="91" spans="1:42" s="16" customFormat="1" x14ac:dyDescent="0.25">
      <c r="A91" s="16">
        <v>402</v>
      </c>
      <c r="B91" s="17" t="s">
        <v>74</v>
      </c>
      <c r="C91" s="18" t="s">
        <v>65</v>
      </c>
      <c r="D91" s="16" t="s">
        <v>66</v>
      </c>
      <c r="E91" s="17">
        <v>21679</v>
      </c>
      <c r="F91" s="16" t="s">
        <v>208</v>
      </c>
      <c r="G91" s="16" t="s">
        <v>73</v>
      </c>
      <c r="AH91" s="16">
        <v>1</v>
      </c>
      <c r="AO91" s="16">
        <v>1</v>
      </c>
    </row>
    <row r="92" spans="1:42" s="16" customFormat="1" x14ac:dyDescent="0.25">
      <c r="A92" s="16">
        <v>403</v>
      </c>
      <c r="B92" s="17" t="s">
        <v>209</v>
      </c>
      <c r="C92" s="18" t="s">
        <v>65</v>
      </c>
      <c r="D92" s="16" t="s">
        <v>66</v>
      </c>
      <c r="E92" s="17">
        <v>21680</v>
      </c>
      <c r="F92" s="16" t="s">
        <v>210</v>
      </c>
      <c r="G92" t="s">
        <v>61</v>
      </c>
      <c r="AH92" s="16">
        <v>1</v>
      </c>
      <c r="AO92" s="16">
        <v>1</v>
      </c>
    </row>
    <row r="93" spans="1:42" s="16" customFormat="1" x14ac:dyDescent="0.25">
      <c r="A93" s="16">
        <v>404</v>
      </c>
      <c r="B93" s="17" t="s">
        <v>209</v>
      </c>
      <c r="C93" s="18" t="s">
        <v>65</v>
      </c>
      <c r="D93" s="16" t="s">
        <v>66</v>
      </c>
      <c r="E93" s="17">
        <v>21681</v>
      </c>
      <c r="F93" s="16" t="s">
        <v>211</v>
      </c>
      <c r="G93" s="16" t="s">
        <v>20</v>
      </c>
      <c r="S93" s="16">
        <v>1</v>
      </c>
      <c r="AH93" s="16">
        <v>1</v>
      </c>
      <c r="AO93" s="16">
        <v>1</v>
      </c>
    </row>
    <row r="94" spans="1:42" s="16" customFormat="1" x14ac:dyDescent="0.25">
      <c r="A94" s="16">
        <v>405</v>
      </c>
      <c r="B94" s="17" t="s">
        <v>190</v>
      </c>
      <c r="C94" s="18" t="s">
        <v>69</v>
      </c>
      <c r="D94" s="16" t="s">
        <v>70</v>
      </c>
      <c r="E94" s="17">
        <v>12234</v>
      </c>
      <c r="F94" s="16" t="s">
        <v>212</v>
      </c>
      <c r="G94" s="16" t="s">
        <v>20</v>
      </c>
      <c r="O94" s="16">
        <v>1</v>
      </c>
      <c r="V94" s="16">
        <v>1</v>
      </c>
      <c r="W94" s="16">
        <v>1</v>
      </c>
      <c r="AD94" s="16">
        <v>1</v>
      </c>
      <c r="AE94" s="16">
        <v>1</v>
      </c>
      <c r="AF94" s="16">
        <v>1</v>
      </c>
      <c r="AM94" s="16">
        <v>1</v>
      </c>
    </row>
    <row r="95" spans="1:42" x14ac:dyDescent="0.25">
      <c r="A95" s="16">
        <v>406</v>
      </c>
      <c r="B95" s="13" t="s">
        <v>213</v>
      </c>
      <c r="C95" s="13" t="s">
        <v>43</v>
      </c>
      <c r="D95" t="s">
        <v>44</v>
      </c>
      <c r="E95" s="13">
        <v>12235</v>
      </c>
      <c r="F95" t="s">
        <v>214</v>
      </c>
      <c r="G95" t="s">
        <v>59</v>
      </c>
      <c r="V95">
        <v>1</v>
      </c>
    </row>
    <row r="96" spans="1:42" x14ac:dyDescent="0.25">
      <c r="A96" s="16">
        <v>407</v>
      </c>
      <c r="B96" s="13" t="s">
        <v>213</v>
      </c>
      <c r="C96" s="13" t="s">
        <v>43</v>
      </c>
      <c r="D96" t="s">
        <v>44</v>
      </c>
      <c r="E96" s="13">
        <v>12236</v>
      </c>
      <c r="F96" t="s">
        <v>215</v>
      </c>
      <c r="G96" t="s">
        <v>59</v>
      </c>
      <c r="V96">
        <v>1</v>
      </c>
    </row>
    <row r="97" spans="1:29" x14ac:dyDescent="0.25">
      <c r="A97" s="16">
        <v>408</v>
      </c>
      <c r="B97" s="13" t="s">
        <v>213</v>
      </c>
      <c r="C97" s="13" t="s">
        <v>43</v>
      </c>
      <c r="D97" t="s">
        <v>44</v>
      </c>
      <c r="E97" s="13">
        <v>12237</v>
      </c>
      <c r="F97" t="s">
        <v>216</v>
      </c>
      <c r="G97" t="s">
        <v>59</v>
      </c>
      <c r="V97">
        <v>1</v>
      </c>
    </row>
    <row r="98" spans="1:29" x14ac:dyDescent="0.25">
      <c r="A98" s="16">
        <v>409</v>
      </c>
      <c r="B98" s="13" t="s">
        <v>213</v>
      </c>
      <c r="C98" s="13" t="s">
        <v>43</v>
      </c>
      <c r="D98" t="s">
        <v>44</v>
      </c>
      <c r="E98" s="13">
        <v>12238</v>
      </c>
      <c r="F98" t="s">
        <v>217</v>
      </c>
      <c r="G98" t="s">
        <v>59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</row>
    <row r="99" spans="1:29" x14ac:dyDescent="0.25">
      <c r="A99" s="16">
        <v>410</v>
      </c>
      <c r="B99" s="13" t="s">
        <v>213</v>
      </c>
      <c r="C99" s="13" t="s">
        <v>43</v>
      </c>
      <c r="D99" t="s">
        <v>44</v>
      </c>
      <c r="E99" s="13">
        <v>12239</v>
      </c>
      <c r="F99" t="s">
        <v>218</v>
      </c>
      <c r="G99" t="s">
        <v>59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</row>
    <row r="100" spans="1:29" x14ac:dyDescent="0.25">
      <c r="A100" s="16">
        <v>411</v>
      </c>
      <c r="B100" s="13" t="s">
        <v>213</v>
      </c>
      <c r="C100" s="13" t="s">
        <v>43</v>
      </c>
      <c r="D100" t="s">
        <v>44</v>
      </c>
      <c r="E100" s="13">
        <v>12240</v>
      </c>
      <c r="F100" t="s">
        <v>219</v>
      </c>
      <c r="G100" t="s">
        <v>59</v>
      </c>
      <c r="V100">
        <v>1</v>
      </c>
      <c r="W100">
        <v>1</v>
      </c>
      <c r="AA100">
        <v>1</v>
      </c>
      <c r="AB100">
        <v>1</v>
      </c>
    </row>
    <row r="101" spans="1:29" x14ac:dyDescent="0.25">
      <c r="A101" s="16">
        <v>412</v>
      </c>
      <c r="B101" s="13" t="s">
        <v>213</v>
      </c>
      <c r="C101" s="13" t="s">
        <v>43</v>
      </c>
      <c r="D101" t="s">
        <v>44</v>
      </c>
      <c r="E101" s="13">
        <v>12241</v>
      </c>
      <c r="F101" t="s">
        <v>220</v>
      </c>
      <c r="G101" t="s">
        <v>59</v>
      </c>
      <c r="V101">
        <v>1</v>
      </c>
    </row>
    <row r="102" spans="1:29" x14ac:dyDescent="0.25">
      <c r="A102" s="16">
        <v>413</v>
      </c>
      <c r="B102" s="13" t="s">
        <v>213</v>
      </c>
      <c r="C102" s="13" t="s">
        <v>43</v>
      </c>
      <c r="D102" t="s">
        <v>44</v>
      </c>
      <c r="E102" s="13">
        <v>12242</v>
      </c>
      <c r="F102" t="s">
        <v>221</v>
      </c>
      <c r="G102" t="s">
        <v>59</v>
      </c>
      <c r="V102">
        <v>1</v>
      </c>
    </row>
    <row r="103" spans="1:29" x14ac:dyDescent="0.25">
      <c r="A103" s="16">
        <v>414</v>
      </c>
      <c r="B103" s="13" t="s">
        <v>213</v>
      </c>
      <c r="C103" s="13" t="s">
        <v>43</v>
      </c>
      <c r="D103" t="s">
        <v>44</v>
      </c>
      <c r="E103" s="13">
        <v>12243</v>
      </c>
      <c r="F103" t="s">
        <v>222</v>
      </c>
      <c r="G103" t="s">
        <v>59</v>
      </c>
      <c r="V103">
        <v>1</v>
      </c>
    </row>
    <row r="104" spans="1:29" x14ac:dyDescent="0.25">
      <c r="A104" s="16">
        <v>415</v>
      </c>
      <c r="B104" s="13" t="s">
        <v>213</v>
      </c>
      <c r="C104" s="13" t="s">
        <v>43</v>
      </c>
      <c r="D104" t="s">
        <v>44</v>
      </c>
      <c r="E104" s="13">
        <v>12244</v>
      </c>
      <c r="F104" t="s">
        <v>223</v>
      </c>
      <c r="G104" t="s">
        <v>59</v>
      </c>
      <c r="V104">
        <v>1</v>
      </c>
    </row>
    <row r="105" spans="1:29" x14ac:dyDescent="0.25">
      <c r="A105" s="16">
        <v>416</v>
      </c>
      <c r="B105" s="13" t="s">
        <v>213</v>
      </c>
      <c r="C105" s="13" t="s">
        <v>43</v>
      </c>
      <c r="D105" t="s">
        <v>44</v>
      </c>
      <c r="E105" s="13">
        <v>12245</v>
      </c>
      <c r="F105" t="s">
        <v>224</v>
      </c>
      <c r="G105" t="s">
        <v>59</v>
      </c>
      <c r="V105">
        <v>1</v>
      </c>
    </row>
    <row r="106" spans="1:29" x14ac:dyDescent="0.25">
      <c r="A106" s="16">
        <v>417</v>
      </c>
      <c r="B106" s="13" t="s">
        <v>213</v>
      </c>
      <c r="C106" s="15" t="s">
        <v>43</v>
      </c>
      <c r="D106" t="s">
        <v>66</v>
      </c>
      <c r="E106" s="13">
        <v>31328</v>
      </c>
      <c r="F106" t="s">
        <v>225</v>
      </c>
      <c r="G106" t="s">
        <v>59</v>
      </c>
      <c r="V106">
        <v>1</v>
      </c>
    </row>
    <row r="107" spans="1:29" x14ac:dyDescent="0.25">
      <c r="A107" s="16">
        <v>418</v>
      </c>
      <c r="B107" s="13" t="s">
        <v>213</v>
      </c>
      <c r="C107" s="13" t="s">
        <v>43</v>
      </c>
      <c r="D107" t="s">
        <v>44</v>
      </c>
      <c r="E107" s="13">
        <v>12246</v>
      </c>
      <c r="F107" t="s">
        <v>226</v>
      </c>
      <c r="G107" t="s">
        <v>59</v>
      </c>
      <c r="V107">
        <v>1</v>
      </c>
    </row>
    <row r="108" spans="1:29" x14ac:dyDescent="0.25">
      <c r="A108" s="16">
        <v>419</v>
      </c>
      <c r="B108" s="13" t="s">
        <v>64</v>
      </c>
      <c r="C108" s="13" t="s">
        <v>43</v>
      </c>
      <c r="D108" t="s">
        <v>44</v>
      </c>
      <c r="E108" s="13">
        <v>12247</v>
      </c>
      <c r="F108" t="s">
        <v>227</v>
      </c>
      <c r="G108" t="s">
        <v>20</v>
      </c>
    </row>
    <row r="109" spans="1:29" x14ac:dyDescent="0.25">
      <c r="A109" s="16">
        <v>420</v>
      </c>
      <c r="B109" s="13" t="s">
        <v>64</v>
      </c>
      <c r="C109" s="13" t="s">
        <v>43</v>
      </c>
      <c r="D109" t="s">
        <v>44</v>
      </c>
      <c r="E109" s="13">
        <v>12248</v>
      </c>
      <c r="F109" t="s">
        <v>228</v>
      </c>
      <c r="G109" t="s">
        <v>20</v>
      </c>
      <c r="V109">
        <v>0</v>
      </c>
    </row>
    <row r="110" spans="1:29" x14ac:dyDescent="0.25">
      <c r="A110" s="16">
        <v>421</v>
      </c>
      <c r="B110" s="13" t="s">
        <v>229</v>
      </c>
      <c r="C110" s="15" t="s">
        <v>46</v>
      </c>
      <c r="D110" t="s">
        <v>70</v>
      </c>
      <c r="E110" s="13">
        <v>12249</v>
      </c>
      <c r="F110" t="s">
        <v>230</v>
      </c>
      <c r="G110" t="s">
        <v>20</v>
      </c>
    </row>
    <row r="111" spans="1:29" x14ac:dyDescent="0.25">
      <c r="A111" s="16">
        <v>422</v>
      </c>
      <c r="B111" s="13" t="s">
        <v>209</v>
      </c>
      <c r="C111" s="18" t="s">
        <v>65</v>
      </c>
      <c r="D111" t="s">
        <v>66</v>
      </c>
      <c r="E111" s="13">
        <v>21682</v>
      </c>
      <c r="F111" t="s">
        <v>231</v>
      </c>
      <c r="G111" t="s">
        <v>68</v>
      </c>
    </row>
    <row r="112" spans="1:29" x14ac:dyDescent="0.25">
      <c r="A112" s="16">
        <v>423</v>
      </c>
      <c r="B112" s="13" t="s">
        <v>209</v>
      </c>
      <c r="C112" s="15" t="s">
        <v>46</v>
      </c>
      <c r="D112" t="s">
        <v>47</v>
      </c>
      <c r="E112" s="13">
        <v>12250</v>
      </c>
      <c r="F112" t="s">
        <v>232</v>
      </c>
      <c r="G112" t="s">
        <v>20</v>
      </c>
      <c r="L112">
        <v>1</v>
      </c>
      <c r="M112">
        <v>1</v>
      </c>
      <c r="O112">
        <v>1</v>
      </c>
    </row>
    <row r="113" spans="1:39" x14ac:dyDescent="0.25">
      <c r="A113" s="16">
        <v>424</v>
      </c>
      <c r="B113" s="13" t="s">
        <v>209</v>
      </c>
      <c r="C113" s="15" t="s">
        <v>46</v>
      </c>
      <c r="D113" t="s">
        <v>47</v>
      </c>
      <c r="E113" s="13">
        <v>12251</v>
      </c>
      <c r="F113" t="s">
        <v>233</v>
      </c>
      <c r="G113" t="s">
        <v>20</v>
      </c>
      <c r="L113">
        <v>1</v>
      </c>
      <c r="M113">
        <v>1</v>
      </c>
      <c r="O113">
        <v>1</v>
      </c>
    </row>
    <row r="114" spans="1:39" x14ac:dyDescent="0.25">
      <c r="A114" s="16">
        <v>425</v>
      </c>
      <c r="B114" s="13" t="s">
        <v>209</v>
      </c>
      <c r="C114" s="15" t="s">
        <v>46</v>
      </c>
      <c r="D114" t="s">
        <v>47</v>
      </c>
      <c r="E114" s="13">
        <v>12252</v>
      </c>
      <c r="F114" t="s">
        <v>234</v>
      </c>
      <c r="G114" t="s">
        <v>20</v>
      </c>
      <c r="L114">
        <v>1</v>
      </c>
      <c r="M114">
        <v>1</v>
      </c>
      <c r="O114">
        <v>1</v>
      </c>
    </row>
    <row r="115" spans="1:39" x14ac:dyDescent="0.25">
      <c r="A115" s="16">
        <v>426</v>
      </c>
      <c r="B115" s="13" t="s">
        <v>209</v>
      </c>
      <c r="C115" s="15" t="s">
        <v>46</v>
      </c>
      <c r="D115" t="s">
        <v>47</v>
      </c>
      <c r="E115" s="13">
        <v>12253</v>
      </c>
      <c r="F115" t="s">
        <v>235</v>
      </c>
      <c r="G115" t="s">
        <v>20</v>
      </c>
      <c r="L115">
        <v>1</v>
      </c>
      <c r="M115">
        <v>1</v>
      </c>
      <c r="O115">
        <v>1</v>
      </c>
    </row>
    <row r="116" spans="1:39" x14ac:dyDescent="0.25">
      <c r="A116" s="16">
        <v>427</v>
      </c>
      <c r="B116" s="13" t="s">
        <v>190</v>
      </c>
      <c r="C116" s="15" t="s">
        <v>46</v>
      </c>
      <c r="D116" t="s">
        <v>47</v>
      </c>
      <c r="E116" s="13">
        <v>12254</v>
      </c>
      <c r="F116" t="s">
        <v>236</v>
      </c>
      <c r="G116" t="s">
        <v>50</v>
      </c>
      <c r="H116" s="19">
        <v>43879</v>
      </c>
      <c r="I116" s="19">
        <v>44196</v>
      </c>
      <c r="J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V116">
        <v>1</v>
      </c>
      <c r="W116">
        <v>1</v>
      </c>
      <c r="AD116">
        <v>1</v>
      </c>
      <c r="AK116">
        <v>1</v>
      </c>
      <c r="AL116">
        <v>1</v>
      </c>
      <c r="AM116">
        <v>1</v>
      </c>
    </row>
    <row r="117" spans="1:39" x14ac:dyDescent="0.25">
      <c r="A117" s="16">
        <v>428</v>
      </c>
      <c r="B117" s="13" t="s">
        <v>190</v>
      </c>
      <c r="C117" s="15" t="s">
        <v>46</v>
      </c>
      <c r="D117" t="s">
        <v>47</v>
      </c>
      <c r="E117" s="13">
        <v>12255</v>
      </c>
      <c r="F117" t="s">
        <v>237</v>
      </c>
      <c r="G117" t="s">
        <v>50</v>
      </c>
      <c r="H117" s="19">
        <v>43879</v>
      </c>
      <c r="I117" s="19">
        <v>44196</v>
      </c>
      <c r="J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V117">
        <v>1</v>
      </c>
      <c r="W117">
        <v>1</v>
      </c>
      <c r="AD117">
        <v>1</v>
      </c>
      <c r="AK117">
        <v>1</v>
      </c>
      <c r="AL117">
        <v>1</v>
      </c>
      <c r="AM117">
        <v>1</v>
      </c>
    </row>
    <row r="118" spans="1:39" x14ac:dyDescent="0.25">
      <c r="A118" s="16">
        <v>429</v>
      </c>
      <c r="B118" s="13" t="s">
        <v>190</v>
      </c>
      <c r="C118" s="15" t="s">
        <v>46</v>
      </c>
      <c r="D118" t="s">
        <v>47</v>
      </c>
      <c r="E118" s="13">
        <v>12256</v>
      </c>
      <c r="F118" t="s">
        <v>238</v>
      </c>
      <c r="G118" t="s">
        <v>50</v>
      </c>
      <c r="H118" s="19">
        <v>43879</v>
      </c>
      <c r="I118" s="19">
        <v>44196</v>
      </c>
      <c r="J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R118">
        <v>1</v>
      </c>
      <c r="W118">
        <v>1</v>
      </c>
      <c r="Z118">
        <v>1</v>
      </c>
      <c r="AD118">
        <v>1</v>
      </c>
      <c r="AK118">
        <v>1</v>
      </c>
      <c r="AL118">
        <v>1</v>
      </c>
      <c r="AM118">
        <v>1</v>
      </c>
    </row>
    <row r="119" spans="1:39" x14ac:dyDescent="0.25">
      <c r="A119" s="16">
        <v>430</v>
      </c>
      <c r="B119" s="13" t="s">
        <v>209</v>
      </c>
      <c r="C119" s="15" t="s">
        <v>46</v>
      </c>
      <c r="D119" t="s">
        <v>47</v>
      </c>
      <c r="E119" s="13">
        <v>12257</v>
      </c>
      <c r="F119" t="s">
        <v>239</v>
      </c>
      <c r="G119" t="s">
        <v>20</v>
      </c>
      <c r="H119" s="19">
        <v>43910</v>
      </c>
      <c r="I119" s="19">
        <v>44196</v>
      </c>
      <c r="L119">
        <v>1</v>
      </c>
      <c r="N119">
        <v>1</v>
      </c>
      <c r="W119">
        <v>1</v>
      </c>
    </row>
    <row r="120" spans="1:39" x14ac:dyDescent="0.25">
      <c r="A120" s="16">
        <v>431</v>
      </c>
      <c r="B120" s="13" t="s">
        <v>209</v>
      </c>
      <c r="C120" s="15" t="s">
        <v>46</v>
      </c>
      <c r="D120" t="s">
        <v>47</v>
      </c>
      <c r="E120" s="13">
        <v>12258</v>
      </c>
      <c r="F120" t="s">
        <v>240</v>
      </c>
      <c r="G120" t="s">
        <v>20</v>
      </c>
      <c r="H120" s="19">
        <v>43911</v>
      </c>
      <c r="I120" s="19">
        <v>44196</v>
      </c>
      <c r="L120">
        <v>1</v>
      </c>
      <c r="N120">
        <v>1</v>
      </c>
      <c r="O120" t="s">
        <v>58</v>
      </c>
      <c r="V120">
        <v>1</v>
      </c>
      <c r="W120">
        <v>1</v>
      </c>
      <c r="AD120">
        <v>1</v>
      </c>
    </row>
    <row r="121" spans="1:39" x14ac:dyDescent="0.25">
      <c r="A121" s="16">
        <v>432</v>
      </c>
      <c r="B121" s="13" t="s">
        <v>209</v>
      </c>
      <c r="C121" s="15" t="s">
        <v>46</v>
      </c>
      <c r="D121" t="s">
        <v>47</v>
      </c>
      <c r="E121" s="13">
        <v>12259</v>
      </c>
      <c r="F121" t="s">
        <v>241</v>
      </c>
      <c r="G121" t="s">
        <v>20</v>
      </c>
      <c r="H121" s="19">
        <v>43912</v>
      </c>
      <c r="I121" s="19">
        <v>44196</v>
      </c>
      <c r="L121">
        <v>1</v>
      </c>
      <c r="N121">
        <v>1</v>
      </c>
      <c r="W121">
        <v>1</v>
      </c>
      <c r="AD121">
        <v>1</v>
      </c>
    </row>
    <row r="122" spans="1:39" x14ac:dyDescent="0.25">
      <c r="A122" s="16">
        <v>433</v>
      </c>
      <c r="B122" s="13" t="s">
        <v>209</v>
      </c>
      <c r="C122" s="15" t="s">
        <v>46</v>
      </c>
      <c r="D122" t="s">
        <v>47</v>
      </c>
      <c r="E122" s="13">
        <v>12260</v>
      </c>
      <c r="F122" t="s">
        <v>242</v>
      </c>
      <c r="G122" t="s">
        <v>20</v>
      </c>
      <c r="H122" s="19">
        <v>43913</v>
      </c>
      <c r="I122" s="19">
        <v>44196</v>
      </c>
      <c r="L122">
        <v>1</v>
      </c>
      <c r="N122">
        <v>1</v>
      </c>
      <c r="V122">
        <v>1</v>
      </c>
      <c r="W122">
        <v>1</v>
      </c>
      <c r="AD122">
        <v>1</v>
      </c>
    </row>
    <row r="123" spans="1:39" x14ac:dyDescent="0.25">
      <c r="A123" s="16">
        <v>434</v>
      </c>
      <c r="B123" s="13" t="s">
        <v>74</v>
      </c>
      <c r="C123" s="13" t="s">
        <v>43</v>
      </c>
      <c r="D123" t="s">
        <v>44</v>
      </c>
      <c r="E123" s="13">
        <v>12261</v>
      </c>
      <c r="F123" t="s">
        <v>243</v>
      </c>
      <c r="G123" t="s">
        <v>20</v>
      </c>
      <c r="H123" s="19">
        <v>43914</v>
      </c>
      <c r="I123" s="19">
        <v>44196</v>
      </c>
      <c r="L123" t="s">
        <v>58</v>
      </c>
      <c r="Q123">
        <v>1</v>
      </c>
      <c r="W123">
        <v>1</v>
      </c>
      <c r="AG123">
        <v>1</v>
      </c>
    </row>
    <row r="124" spans="1:39" x14ac:dyDescent="0.25">
      <c r="A124" s="16">
        <v>435</v>
      </c>
      <c r="B124" s="13" t="s">
        <v>190</v>
      </c>
      <c r="C124" s="13" t="s">
        <v>43</v>
      </c>
      <c r="D124" t="s">
        <v>44</v>
      </c>
      <c r="E124" s="13">
        <v>12262</v>
      </c>
      <c r="F124" t="s">
        <v>244</v>
      </c>
      <c r="G124" t="s">
        <v>20</v>
      </c>
      <c r="H124" s="19">
        <v>43915</v>
      </c>
      <c r="I124" s="19">
        <v>44196</v>
      </c>
      <c r="L124" t="s">
        <v>58</v>
      </c>
      <c r="M124" t="s">
        <v>58</v>
      </c>
      <c r="N124" t="s">
        <v>58</v>
      </c>
      <c r="Q124">
        <v>1</v>
      </c>
      <c r="W124">
        <v>1</v>
      </c>
    </row>
    <row r="125" spans="1:39" x14ac:dyDescent="0.25">
      <c r="A125" s="16">
        <v>436</v>
      </c>
      <c r="B125" s="13" t="s">
        <v>245</v>
      </c>
      <c r="C125" s="15" t="s">
        <v>46</v>
      </c>
      <c r="D125" t="s">
        <v>47</v>
      </c>
      <c r="E125" s="13">
        <v>12263</v>
      </c>
      <c r="F125" t="s">
        <v>246</v>
      </c>
      <c r="G125" t="s">
        <v>60</v>
      </c>
      <c r="H125" s="19">
        <v>43922</v>
      </c>
      <c r="I125" s="19">
        <v>44377</v>
      </c>
      <c r="L125">
        <v>1</v>
      </c>
      <c r="M125">
        <v>1</v>
      </c>
      <c r="N125">
        <v>1</v>
      </c>
      <c r="R125">
        <v>1</v>
      </c>
      <c r="W125">
        <v>1</v>
      </c>
    </row>
    <row r="126" spans="1:39" x14ac:dyDescent="0.25">
      <c r="A126" s="16">
        <v>437</v>
      </c>
      <c r="B126" s="13" t="s">
        <v>245</v>
      </c>
      <c r="C126" s="15" t="s">
        <v>46</v>
      </c>
      <c r="D126" t="s">
        <v>47</v>
      </c>
      <c r="E126" s="13">
        <v>12264</v>
      </c>
      <c r="F126" t="s">
        <v>247</v>
      </c>
      <c r="G126" t="s">
        <v>60</v>
      </c>
      <c r="H126" s="19">
        <v>43922</v>
      </c>
      <c r="I126" s="19">
        <v>44377</v>
      </c>
      <c r="L126">
        <v>1</v>
      </c>
      <c r="M126">
        <v>1</v>
      </c>
      <c r="N126">
        <v>1</v>
      </c>
      <c r="R126">
        <v>1</v>
      </c>
      <c r="W126">
        <v>1</v>
      </c>
    </row>
    <row r="127" spans="1:39" x14ac:dyDescent="0.25">
      <c r="A127" s="16">
        <v>438</v>
      </c>
      <c r="B127" s="13" t="s">
        <v>245</v>
      </c>
      <c r="C127" s="15" t="s">
        <v>46</v>
      </c>
      <c r="D127" t="s">
        <v>47</v>
      </c>
      <c r="E127" s="13">
        <v>12265</v>
      </c>
      <c r="F127" t="s">
        <v>248</v>
      </c>
      <c r="G127" t="s">
        <v>54</v>
      </c>
      <c r="H127" s="19">
        <v>43922</v>
      </c>
      <c r="I127" s="19">
        <v>44377</v>
      </c>
      <c r="J127">
        <v>1</v>
      </c>
      <c r="R127">
        <v>1</v>
      </c>
      <c r="W127">
        <v>1</v>
      </c>
    </row>
    <row r="128" spans="1:39" x14ac:dyDescent="0.25">
      <c r="A128" s="16">
        <v>439</v>
      </c>
      <c r="B128" s="13" t="s">
        <v>245</v>
      </c>
      <c r="C128" s="15" t="s">
        <v>46</v>
      </c>
      <c r="D128" t="s">
        <v>47</v>
      </c>
      <c r="E128" s="13">
        <v>12266</v>
      </c>
      <c r="F128" t="s">
        <v>249</v>
      </c>
      <c r="G128" t="s">
        <v>54</v>
      </c>
      <c r="H128" s="19">
        <v>43922</v>
      </c>
      <c r="I128" s="19">
        <v>44377</v>
      </c>
      <c r="J128">
        <v>1</v>
      </c>
      <c r="R128">
        <v>1</v>
      </c>
      <c r="W128">
        <v>1</v>
      </c>
    </row>
    <row r="129" spans="1:42" x14ac:dyDescent="0.25">
      <c r="A129" s="16">
        <v>440</v>
      </c>
      <c r="B129" s="13" t="s">
        <v>245</v>
      </c>
      <c r="C129" s="15" t="s">
        <v>46</v>
      </c>
      <c r="D129" t="s">
        <v>47</v>
      </c>
      <c r="E129" s="13">
        <v>12267</v>
      </c>
      <c r="F129" t="s">
        <v>250</v>
      </c>
      <c r="G129" t="s">
        <v>54</v>
      </c>
      <c r="H129" s="19">
        <v>43922</v>
      </c>
      <c r="I129" s="19">
        <v>44377</v>
      </c>
      <c r="J129">
        <v>1</v>
      </c>
      <c r="R129">
        <v>1</v>
      </c>
      <c r="W129">
        <v>1</v>
      </c>
    </row>
    <row r="130" spans="1:42" x14ac:dyDescent="0.25">
      <c r="A130" s="16">
        <v>441</v>
      </c>
      <c r="B130" s="13" t="s">
        <v>251</v>
      </c>
      <c r="C130" s="15" t="s">
        <v>46</v>
      </c>
      <c r="D130" t="s">
        <v>47</v>
      </c>
      <c r="E130" s="13">
        <v>12268</v>
      </c>
      <c r="F130" t="s">
        <v>252</v>
      </c>
      <c r="G130" t="s">
        <v>57</v>
      </c>
      <c r="H130" s="19">
        <v>43896</v>
      </c>
      <c r="I130" s="19">
        <v>44377</v>
      </c>
      <c r="J130">
        <v>1</v>
      </c>
      <c r="K130">
        <v>1</v>
      </c>
      <c r="L130">
        <v>1</v>
      </c>
      <c r="N130">
        <v>1</v>
      </c>
      <c r="P130">
        <v>1</v>
      </c>
      <c r="W130">
        <v>1</v>
      </c>
      <c r="AD130">
        <v>1</v>
      </c>
    </row>
    <row r="131" spans="1:42" x14ac:dyDescent="0.25">
      <c r="A131" s="16">
        <v>442</v>
      </c>
      <c r="B131" s="13" t="s">
        <v>245</v>
      </c>
      <c r="C131" s="15" t="s">
        <v>43</v>
      </c>
      <c r="D131" t="s">
        <v>44</v>
      </c>
      <c r="E131" s="13">
        <v>12269</v>
      </c>
      <c r="F131" t="s">
        <v>253</v>
      </c>
      <c r="G131" t="s">
        <v>49</v>
      </c>
      <c r="H131" s="19">
        <v>43922</v>
      </c>
      <c r="I131" s="19">
        <v>44377</v>
      </c>
      <c r="M131">
        <v>1</v>
      </c>
      <c r="O131">
        <v>1</v>
      </c>
      <c r="R131">
        <v>1</v>
      </c>
      <c r="W131">
        <v>1</v>
      </c>
      <c r="AG131">
        <v>1</v>
      </c>
    </row>
    <row r="132" spans="1:42" x14ac:dyDescent="0.25">
      <c r="A132" s="16">
        <v>443</v>
      </c>
      <c r="B132" s="13" t="s">
        <v>245</v>
      </c>
      <c r="C132" s="15" t="s">
        <v>46</v>
      </c>
      <c r="D132" t="s">
        <v>47</v>
      </c>
      <c r="E132" s="13">
        <v>12270</v>
      </c>
      <c r="F132" t="s">
        <v>254</v>
      </c>
      <c r="G132" t="s">
        <v>51</v>
      </c>
      <c r="H132" s="19">
        <v>43922</v>
      </c>
      <c r="I132" s="19">
        <v>44377</v>
      </c>
      <c r="M132">
        <v>1</v>
      </c>
      <c r="O132">
        <v>1</v>
      </c>
      <c r="R132">
        <v>1</v>
      </c>
      <c r="W132">
        <v>1</v>
      </c>
      <c r="AD132">
        <v>1</v>
      </c>
    </row>
    <row r="133" spans="1:42" x14ac:dyDescent="0.25">
      <c r="A133" s="16">
        <v>444</v>
      </c>
      <c r="B133" s="13" t="s">
        <v>245</v>
      </c>
      <c r="C133" s="15" t="s">
        <v>43</v>
      </c>
      <c r="D133" t="s">
        <v>44</v>
      </c>
      <c r="E133" s="13">
        <v>12271</v>
      </c>
      <c r="F133" t="s">
        <v>255</v>
      </c>
      <c r="G133" t="s">
        <v>51</v>
      </c>
      <c r="H133" s="19">
        <v>43922</v>
      </c>
      <c r="I133" s="19">
        <v>44377</v>
      </c>
      <c r="M133">
        <v>1</v>
      </c>
      <c r="O133">
        <v>1</v>
      </c>
      <c r="R133">
        <v>1</v>
      </c>
      <c r="W133">
        <v>1</v>
      </c>
      <c r="AG133">
        <v>1</v>
      </c>
    </row>
    <row r="134" spans="1:42" x14ac:dyDescent="0.25">
      <c r="A134" s="16">
        <v>445</v>
      </c>
      <c r="B134" s="13" t="s">
        <v>245</v>
      </c>
      <c r="C134" s="15" t="s">
        <v>43</v>
      </c>
      <c r="D134" t="s">
        <v>44</v>
      </c>
      <c r="E134" s="13">
        <v>12272</v>
      </c>
      <c r="F134" t="s">
        <v>256</v>
      </c>
      <c r="G134" t="s">
        <v>54</v>
      </c>
      <c r="H134" s="19">
        <v>43922</v>
      </c>
      <c r="I134" s="19">
        <v>44377</v>
      </c>
      <c r="M134">
        <v>1</v>
      </c>
      <c r="N134">
        <v>1</v>
      </c>
      <c r="O134">
        <v>1</v>
      </c>
      <c r="R134">
        <v>1</v>
      </c>
      <c r="W134">
        <v>1</v>
      </c>
      <c r="AG134">
        <v>1</v>
      </c>
    </row>
    <row r="135" spans="1:42" x14ac:dyDescent="0.25">
      <c r="A135" s="16">
        <v>446</v>
      </c>
      <c r="B135" s="13" t="s">
        <v>245</v>
      </c>
      <c r="C135" s="15" t="s">
        <v>46</v>
      </c>
      <c r="D135" t="s">
        <v>47</v>
      </c>
      <c r="E135" s="13">
        <v>12273</v>
      </c>
      <c r="F135" t="s">
        <v>257</v>
      </c>
      <c r="G135" t="s">
        <v>54</v>
      </c>
      <c r="H135" s="19">
        <v>43922</v>
      </c>
      <c r="I135" s="19">
        <v>44377</v>
      </c>
      <c r="M135">
        <v>1</v>
      </c>
      <c r="N135">
        <v>1</v>
      </c>
      <c r="O135">
        <v>1</v>
      </c>
      <c r="R135">
        <v>1</v>
      </c>
      <c r="W135">
        <v>1</v>
      </c>
      <c r="AD135">
        <v>1</v>
      </c>
    </row>
    <row r="136" spans="1:42" x14ac:dyDescent="0.25">
      <c r="A136" s="16">
        <v>447</v>
      </c>
      <c r="B136" s="13" t="s">
        <v>190</v>
      </c>
      <c r="C136" s="15" t="s">
        <v>46</v>
      </c>
      <c r="D136" t="s">
        <v>70</v>
      </c>
      <c r="E136" s="13">
        <v>12274</v>
      </c>
      <c r="F136" t="s">
        <v>258</v>
      </c>
      <c r="G136" t="s">
        <v>20</v>
      </c>
      <c r="H136" s="19">
        <v>43941</v>
      </c>
      <c r="I136" s="19">
        <v>44377</v>
      </c>
      <c r="O136">
        <v>1</v>
      </c>
      <c r="W136">
        <v>1</v>
      </c>
      <c r="AM136">
        <v>1</v>
      </c>
      <c r="AN136" t="s">
        <v>58</v>
      </c>
      <c r="AO136" t="s">
        <v>58</v>
      </c>
      <c r="AP136" t="s">
        <v>58</v>
      </c>
    </row>
    <row r="137" spans="1:42" x14ac:dyDescent="0.25">
      <c r="A137" s="16">
        <v>448</v>
      </c>
      <c r="B137" s="13" t="s">
        <v>209</v>
      </c>
      <c r="C137" s="15" t="s">
        <v>46</v>
      </c>
      <c r="D137" t="s">
        <v>47</v>
      </c>
      <c r="E137" s="13">
        <v>12275</v>
      </c>
      <c r="F137" t="s">
        <v>259</v>
      </c>
      <c r="G137" t="s">
        <v>20</v>
      </c>
      <c r="H137" s="19">
        <v>43942</v>
      </c>
      <c r="I137" s="19">
        <v>44377</v>
      </c>
      <c r="Q137">
        <v>1</v>
      </c>
      <c r="W137">
        <v>1</v>
      </c>
      <c r="AN137">
        <v>1</v>
      </c>
      <c r="AO137">
        <v>1</v>
      </c>
      <c r="AP137">
        <v>1</v>
      </c>
    </row>
    <row r="138" spans="1:42" x14ac:dyDescent="0.25">
      <c r="A138" s="16">
        <v>449</v>
      </c>
      <c r="B138" s="13" t="s">
        <v>209</v>
      </c>
      <c r="C138" s="15" t="s">
        <v>46</v>
      </c>
      <c r="D138" t="s">
        <v>47</v>
      </c>
      <c r="E138" s="13">
        <v>21685</v>
      </c>
      <c r="F138" t="s">
        <v>260</v>
      </c>
      <c r="G138" t="s">
        <v>56</v>
      </c>
      <c r="H138" s="19">
        <v>43943</v>
      </c>
      <c r="I138" s="19">
        <v>44377</v>
      </c>
      <c r="W138">
        <v>1</v>
      </c>
    </row>
    <row r="139" spans="1:42" x14ac:dyDescent="0.25">
      <c r="A139" s="16">
        <v>450</v>
      </c>
      <c r="B139" s="13" t="s">
        <v>190</v>
      </c>
      <c r="C139" s="15" t="s">
        <v>46</v>
      </c>
      <c r="D139" t="s">
        <v>70</v>
      </c>
      <c r="E139" s="13">
        <v>12276</v>
      </c>
      <c r="F139" t="s">
        <v>261</v>
      </c>
      <c r="G139" t="s">
        <v>20</v>
      </c>
      <c r="H139" s="19">
        <v>43955</v>
      </c>
      <c r="I139" s="19">
        <v>44377</v>
      </c>
      <c r="L139">
        <v>1</v>
      </c>
      <c r="V139">
        <v>1</v>
      </c>
      <c r="W139">
        <v>1</v>
      </c>
      <c r="AD139">
        <v>1</v>
      </c>
      <c r="AM139">
        <v>1</v>
      </c>
    </row>
    <row r="140" spans="1:42" x14ac:dyDescent="0.25">
      <c r="A140" s="16">
        <v>451</v>
      </c>
      <c r="B140" s="13" t="s">
        <v>245</v>
      </c>
      <c r="C140" s="15" t="s">
        <v>46</v>
      </c>
      <c r="D140" t="s">
        <v>47</v>
      </c>
      <c r="E140" s="13">
        <v>12277</v>
      </c>
      <c r="F140" t="s">
        <v>262</v>
      </c>
      <c r="G140" t="s">
        <v>49</v>
      </c>
      <c r="H140" s="19">
        <v>43952</v>
      </c>
      <c r="I140" s="19">
        <v>44377</v>
      </c>
      <c r="L140">
        <v>1</v>
      </c>
      <c r="O140">
        <v>1</v>
      </c>
      <c r="R140">
        <v>1</v>
      </c>
      <c r="W140">
        <v>1</v>
      </c>
      <c r="AD140">
        <v>1</v>
      </c>
    </row>
    <row r="141" spans="1:42" x14ac:dyDescent="0.25">
      <c r="A141" s="16">
        <v>452</v>
      </c>
      <c r="B141" s="13" t="s">
        <v>245</v>
      </c>
      <c r="C141" s="15" t="s">
        <v>46</v>
      </c>
      <c r="D141" t="s">
        <v>47</v>
      </c>
      <c r="E141" s="13">
        <v>12278</v>
      </c>
      <c r="F141" t="s">
        <v>263</v>
      </c>
      <c r="G141" t="s">
        <v>51</v>
      </c>
      <c r="H141" s="19">
        <v>43952</v>
      </c>
      <c r="I141" s="19">
        <v>44377</v>
      </c>
      <c r="J141">
        <v>1</v>
      </c>
      <c r="O141">
        <v>1</v>
      </c>
      <c r="R141">
        <v>1</v>
      </c>
      <c r="W141">
        <v>1</v>
      </c>
      <c r="AD141">
        <v>1</v>
      </c>
    </row>
    <row r="142" spans="1:42" x14ac:dyDescent="0.25">
      <c r="A142" s="16">
        <v>453</v>
      </c>
      <c r="B142" s="13" t="s">
        <v>264</v>
      </c>
      <c r="C142" s="15" t="s">
        <v>46</v>
      </c>
      <c r="D142" t="s">
        <v>47</v>
      </c>
      <c r="E142" s="13">
        <v>12279</v>
      </c>
      <c r="F142" t="s">
        <v>265</v>
      </c>
      <c r="G142" t="s">
        <v>20</v>
      </c>
      <c r="H142" s="19">
        <v>43966</v>
      </c>
      <c r="I142" s="19">
        <v>44377</v>
      </c>
      <c r="L142">
        <v>1</v>
      </c>
      <c r="M142">
        <v>1</v>
      </c>
      <c r="O142">
        <v>1</v>
      </c>
      <c r="W142">
        <v>1</v>
      </c>
    </row>
    <row r="143" spans="1:42" x14ac:dyDescent="0.25">
      <c r="A143" s="16">
        <v>454</v>
      </c>
      <c r="B143" s="13" t="s">
        <v>264</v>
      </c>
      <c r="C143" s="15" t="s">
        <v>46</v>
      </c>
      <c r="D143" t="s">
        <v>47</v>
      </c>
      <c r="E143" s="13">
        <v>12280</v>
      </c>
      <c r="F143" t="s">
        <v>266</v>
      </c>
      <c r="G143" t="s">
        <v>20</v>
      </c>
      <c r="H143" s="19">
        <v>43966</v>
      </c>
      <c r="I143" s="19">
        <v>44377</v>
      </c>
      <c r="L143">
        <v>1</v>
      </c>
      <c r="M143">
        <v>1</v>
      </c>
      <c r="N143" t="s">
        <v>58</v>
      </c>
      <c r="O143">
        <v>1</v>
      </c>
      <c r="W143">
        <v>1</v>
      </c>
    </row>
    <row r="144" spans="1:42" x14ac:dyDescent="0.25">
      <c r="A144" s="16">
        <v>455</v>
      </c>
      <c r="B144" s="13" t="s">
        <v>209</v>
      </c>
      <c r="C144" s="13" t="s">
        <v>43</v>
      </c>
      <c r="D144" t="s">
        <v>44</v>
      </c>
      <c r="E144" s="13">
        <v>12281</v>
      </c>
      <c r="F144" t="s">
        <v>267</v>
      </c>
      <c r="G144" t="s">
        <v>20</v>
      </c>
      <c r="H144" s="19">
        <v>43966</v>
      </c>
      <c r="I144" s="19">
        <v>44377</v>
      </c>
      <c r="Q144">
        <v>1</v>
      </c>
      <c r="R144">
        <v>0</v>
      </c>
    </row>
    <row r="145" spans="1:39" x14ac:dyDescent="0.25">
      <c r="A145" s="16">
        <v>456</v>
      </c>
      <c r="B145" s="13" t="s">
        <v>209</v>
      </c>
      <c r="D145" t="s">
        <v>70</v>
      </c>
      <c r="E145" s="13">
        <v>12282</v>
      </c>
      <c r="F145" t="s">
        <v>268</v>
      </c>
      <c r="G145" t="s">
        <v>20</v>
      </c>
      <c r="H145" s="19">
        <v>43966</v>
      </c>
      <c r="I145" s="19">
        <v>44377</v>
      </c>
      <c r="L145">
        <v>1</v>
      </c>
      <c r="M145">
        <v>1</v>
      </c>
      <c r="O145">
        <v>1</v>
      </c>
    </row>
    <row r="146" spans="1:39" x14ac:dyDescent="0.25">
      <c r="A146" s="16">
        <v>457</v>
      </c>
      <c r="B146" s="13" t="s">
        <v>264</v>
      </c>
      <c r="C146" s="15" t="s">
        <v>46</v>
      </c>
      <c r="D146" t="s">
        <v>47</v>
      </c>
      <c r="E146" s="13">
        <v>12283</v>
      </c>
      <c r="F146" t="s">
        <v>269</v>
      </c>
      <c r="G146" t="s">
        <v>20</v>
      </c>
      <c r="H146" s="19">
        <v>43966</v>
      </c>
      <c r="I146" s="19">
        <v>44377</v>
      </c>
      <c r="L146">
        <v>1</v>
      </c>
      <c r="M146">
        <v>1</v>
      </c>
      <c r="N146" t="s">
        <v>58</v>
      </c>
      <c r="O146">
        <v>1</v>
      </c>
      <c r="W146">
        <v>1</v>
      </c>
    </row>
    <row r="147" spans="1:39" x14ac:dyDescent="0.25">
      <c r="A147" s="16">
        <v>458</v>
      </c>
      <c r="B147" s="13" t="s">
        <v>264</v>
      </c>
      <c r="C147" s="15" t="s">
        <v>46</v>
      </c>
      <c r="D147" t="s">
        <v>47</v>
      </c>
      <c r="E147" s="13">
        <v>12284</v>
      </c>
      <c r="F147" t="s">
        <v>270</v>
      </c>
      <c r="G147" t="s">
        <v>20</v>
      </c>
      <c r="H147" s="19">
        <v>43966</v>
      </c>
      <c r="I147" s="19">
        <v>44377</v>
      </c>
      <c r="L147">
        <v>1</v>
      </c>
      <c r="M147">
        <v>1</v>
      </c>
      <c r="O147">
        <v>1</v>
      </c>
      <c r="W147">
        <v>1</v>
      </c>
    </row>
    <row r="148" spans="1:39" x14ac:dyDescent="0.25">
      <c r="A148" s="16">
        <v>459</v>
      </c>
      <c r="B148" s="13" t="s">
        <v>264</v>
      </c>
      <c r="C148" s="15" t="s">
        <v>46</v>
      </c>
      <c r="D148" t="s">
        <v>47</v>
      </c>
      <c r="E148" s="13">
        <v>12285</v>
      </c>
      <c r="F148" t="s">
        <v>271</v>
      </c>
      <c r="G148" t="s">
        <v>20</v>
      </c>
      <c r="H148" s="19">
        <v>43966</v>
      </c>
      <c r="I148" s="19">
        <v>44377</v>
      </c>
      <c r="L148">
        <v>1</v>
      </c>
      <c r="M148">
        <v>1</v>
      </c>
      <c r="O148">
        <v>1</v>
      </c>
      <c r="W148">
        <v>1</v>
      </c>
    </row>
    <row r="149" spans="1:39" x14ac:dyDescent="0.25">
      <c r="A149" s="16">
        <v>460</v>
      </c>
      <c r="B149" s="13" t="s">
        <v>264</v>
      </c>
      <c r="C149" s="15" t="s">
        <v>46</v>
      </c>
      <c r="D149" t="s">
        <v>47</v>
      </c>
      <c r="E149" s="13">
        <v>12286</v>
      </c>
      <c r="F149" t="s">
        <v>272</v>
      </c>
      <c r="G149" t="s">
        <v>20</v>
      </c>
      <c r="H149" s="19">
        <v>43966</v>
      </c>
      <c r="I149" s="19">
        <v>44377</v>
      </c>
      <c r="L149">
        <v>1</v>
      </c>
      <c r="M149">
        <v>1</v>
      </c>
      <c r="O149">
        <v>1</v>
      </c>
      <c r="W149">
        <v>1</v>
      </c>
    </row>
    <row r="150" spans="1:39" x14ac:dyDescent="0.25">
      <c r="A150" s="16">
        <v>461</v>
      </c>
      <c r="B150" s="13" t="s">
        <v>190</v>
      </c>
      <c r="C150" s="15">
        <v>1</v>
      </c>
      <c r="D150" t="s">
        <v>20</v>
      </c>
      <c r="E150" s="13" t="s">
        <v>273</v>
      </c>
      <c r="F150" t="s">
        <v>274</v>
      </c>
      <c r="G150" t="s">
        <v>20</v>
      </c>
      <c r="H150" s="19">
        <v>43966</v>
      </c>
      <c r="I150" s="19">
        <v>47848</v>
      </c>
    </row>
    <row r="151" spans="1:39" x14ac:dyDescent="0.25">
      <c r="A151" s="16">
        <v>462</v>
      </c>
      <c r="B151" s="13" t="s">
        <v>190</v>
      </c>
      <c r="C151" s="15">
        <v>1</v>
      </c>
      <c r="D151" t="s">
        <v>20</v>
      </c>
      <c r="E151" s="13">
        <v>12283</v>
      </c>
      <c r="F151" t="s">
        <v>275</v>
      </c>
      <c r="G151" t="s">
        <v>20</v>
      </c>
      <c r="H151" s="19">
        <v>43966</v>
      </c>
      <c r="I151" s="19">
        <v>47848</v>
      </c>
    </row>
    <row r="152" spans="1:39" x14ac:dyDescent="0.25">
      <c r="A152" s="16">
        <v>463</v>
      </c>
      <c r="B152" s="13" t="s">
        <v>276</v>
      </c>
      <c r="C152" s="15" t="s">
        <v>46</v>
      </c>
      <c r="D152" t="s">
        <v>47</v>
      </c>
      <c r="E152" s="13" t="s">
        <v>277</v>
      </c>
      <c r="F152" t="s">
        <v>278</v>
      </c>
      <c r="G152" t="s">
        <v>54</v>
      </c>
      <c r="H152" s="19">
        <v>43983</v>
      </c>
      <c r="I152" s="19">
        <v>44377</v>
      </c>
      <c r="J152">
        <v>1</v>
      </c>
      <c r="M152">
        <v>1</v>
      </c>
      <c r="R152">
        <v>1</v>
      </c>
      <c r="W152">
        <v>1</v>
      </c>
      <c r="AD152">
        <v>1</v>
      </c>
      <c r="AM152">
        <v>1</v>
      </c>
    </row>
    <row r="153" spans="1:39" x14ac:dyDescent="0.25">
      <c r="A153" s="16">
        <v>464</v>
      </c>
      <c r="B153" s="13" t="s">
        <v>276</v>
      </c>
      <c r="C153" s="15" t="s">
        <v>46</v>
      </c>
      <c r="D153" t="s">
        <v>47</v>
      </c>
      <c r="E153" s="13" t="s">
        <v>279</v>
      </c>
      <c r="F153" t="s">
        <v>280</v>
      </c>
      <c r="G153" t="s">
        <v>51</v>
      </c>
      <c r="H153" s="19">
        <v>44013</v>
      </c>
      <c r="I153" s="19">
        <v>44377</v>
      </c>
      <c r="L153">
        <v>1</v>
      </c>
      <c r="M153">
        <v>1</v>
      </c>
      <c r="R153">
        <v>1</v>
      </c>
      <c r="W153">
        <v>1</v>
      </c>
      <c r="AD153">
        <v>1</v>
      </c>
    </row>
    <row r="154" spans="1:39" x14ac:dyDescent="0.25">
      <c r="A154" s="16">
        <v>465</v>
      </c>
      <c r="B154" s="13" t="s">
        <v>276</v>
      </c>
      <c r="C154" s="13" t="s">
        <v>43</v>
      </c>
      <c r="D154" t="s">
        <v>44</v>
      </c>
      <c r="E154" s="13" t="s">
        <v>281</v>
      </c>
      <c r="F154" t="s">
        <v>282</v>
      </c>
      <c r="G154" t="s">
        <v>51</v>
      </c>
      <c r="H154" s="19">
        <v>44013</v>
      </c>
      <c r="I154" s="19">
        <v>44377</v>
      </c>
      <c r="L154">
        <v>1</v>
      </c>
      <c r="M154">
        <v>1</v>
      </c>
      <c r="R154">
        <v>1</v>
      </c>
      <c r="W154">
        <v>1</v>
      </c>
      <c r="AD154" t="s">
        <v>58</v>
      </c>
    </row>
    <row r="155" spans="1:39" x14ac:dyDescent="0.25">
      <c r="A155" s="16">
        <v>466</v>
      </c>
      <c r="B155" s="13" t="s">
        <v>276</v>
      </c>
      <c r="C155" s="13" t="s">
        <v>43</v>
      </c>
      <c r="D155" t="s">
        <v>44</v>
      </c>
      <c r="E155" s="13" t="s">
        <v>283</v>
      </c>
      <c r="F155" t="s">
        <v>284</v>
      </c>
      <c r="G155" t="s">
        <v>54</v>
      </c>
      <c r="H155" s="19">
        <v>44013</v>
      </c>
      <c r="I155" s="19">
        <v>44377</v>
      </c>
      <c r="L155">
        <v>1</v>
      </c>
      <c r="M155">
        <v>1</v>
      </c>
      <c r="R155">
        <v>1</v>
      </c>
      <c r="W155">
        <v>1</v>
      </c>
      <c r="AD155" t="s">
        <v>58</v>
      </c>
    </row>
    <row r="156" spans="1:39" x14ac:dyDescent="0.25">
      <c r="A156" s="16">
        <v>467</v>
      </c>
      <c r="B156" s="13" t="s">
        <v>276</v>
      </c>
      <c r="C156" s="15" t="s">
        <v>46</v>
      </c>
      <c r="D156" t="s">
        <v>47</v>
      </c>
      <c r="E156" s="13" t="s">
        <v>285</v>
      </c>
      <c r="F156" t="s">
        <v>286</v>
      </c>
      <c r="G156" t="s">
        <v>54</v>
      </c>
      <c r="H156" s="19">
        <v>44013</v>
      </c>
      <c r="I156" s="19">
        <v>44377</v>
      </c>
      <c r="L156">
        <v>1</v>
      </c>
      <c r="M156">
        <v>1</v>
      </c>
      <c r="R156">
        <v>1</v>
      </c>
      <c r="W156">
        <v>1</v>
      </c>
      <c r="AD156">
        <v>1</v>
      </c>
    </row>
    <row r="157" spans="1:39" x14ac:dyDescent="0.25">
      <c r="A157" s="16">
        <v>468</v>
      </c>
      <c r="B157" s="13" t="s">
        <v>276</v>
      </c>
      <c r="C157" s="15" t="s">
        <v>46</v>
      </c>
      <c r="D157" t="s">
        <v>47</v>
      </c>
      <c r="E157" s="13" t="s">
        <v>287</v>
      </c>
      <c r="F157" t="s">
        <v>288</v>
      </c>
      <c r="G157" t="s">
        <v>54</v>
      </c>
      <c r="H157" s="19">
        <v>44013</v>
      </c>
      <c r="I157" s="19">
        <v>44377</v>
      </c>
      <c r="J157">
        <v>1</v>
      </c>
      <c r="L157">
        <v>1</v>
      </c>
      <c r="M157">
        <v>1</v>
      </c>
      <c r="R157">
        <v>1</v>
      </c>
      <c r="W157">
        <v>1</v>
      </c>
      <c r="AD157">
        <v>1</v>
      </c>
    </row>
    <row r="158" spans="1:39" x14ac:dyDescent="0.25">
      <c r="A158" s="16">
        <v>469</v>
      </c>
      <c r="B158" s="13" t="s">
        <v>276</v>
      </c>
      <c r="C158" s="13" t="s">
        <v>43</v>
      </c>
      <c r="D158" t="s">
        <v>44</v>
      </c>
      <c r="E158" s="13" t="s">
        <v>289</v>
      </c>
      <c r="F158" t="s">
        <v>290</v>
      </c>
      <c r="G158" t="s">
        <v>54</v>
      </c>
      <c r="H158" s="19">
        <v>44013</v>
      </c>
      <c r="I158" s="19">
        <v>44377</v>
      </c>
      <c r="J158">
        <v>1</v>
      </c>
      <c r="L158">
        <v>1</v>
      </c>
      <c r="M158">
        <v>1</v>
      </c>
      <c r="R158">
        <v>1</v>
      </c>
      <c r="W158">
        <v>1</v>
      </c>
      <c r="AD158" t="s">
        <v>58</v>
      </c>
    </row>
    <row r="159" spans="1:39" x14ac:dyDescent="0.25">
      <c r="A159" s="16">
        <v>470</v>
      </c>
      <c r="B159" s="13" t="s">
        <v>276</v>
      </c>
      <c r="C159" s="13" t="s">
        <v>43</v>
      </c>
      <c r="D159" t="s">
        <v>44</v>
      </c>
      <c r="E159" s="13" t="s">
        <v>291</v>
      </c>
      <c r="F159" t="s">
        <v>292</v>
      </c>
      <c r="G159" t="s">
        <v>54</v>
      </c>
      <c r="H159" s="19">
        <v>44013</v>
      </c>
      <c r="I159" s="19">
        <v>44377</v>
      </c>
      <c r="J159">
        <v>1</v>
      </c>
      <c r="L159">
        <v>1</v>
      </c>
      <c r="M159">
        <v>1</v>
      </c>
      <c r="R159">
        <v>1</v>
      </c>
      <c r="W159">
        <v>1</v>
      </c>
      <c r="AD159" t="s">
        <v>58</v>
      </c>
    </row>
    <row r="160" spans="1:39" x14ac:dyDescent="0.25">
      <c r="A160" s="16">
        <v>471</v>
      </c>
      <c r="B160" s="13" t="s">
        <v>209</v>
      </c>
      <c r="C160" s="15" t="s">
        <v>46</v>
      </c>
      <c r="D160" t="s">
        <v>47</v>
      </c>
      <c r="E160" s="13" t="s">
        <v>293</v>
      </c>
      <c r="F160" t="s">
        <v>294</v>
      </c>
      <c r="G160" t="s">
        <v>20</v>
      </c>
      <c r="H160" s="19">
        <v>44013</v>
      </c>
      <c r="I160" s="19">
        <v>44377</v>
      </c>
      <c r="L160">
        <v>1</v>
      </c>
      <c r="O160">
        <v>1</v>
      </c>
      <c r="W160">
        <v>1</v>
      </c>
    </row>
    <row r="161" spans="1:42" x14ac:dyDescent="0.25">
      <c r="A161" s="16">
        <v>472</v>
      </c>
      <c r="B161" s="13" t="s">
        <v>209</v>
      </c>
      <c r="C161" s="15" t="s">
        <v>46</v>
      </c>
      <c r="D161" t="s">
        <v>47</v>
      </c>
      <c r="E161" s="13" t="s">
        <v>295</v>
      </c>
      <c r="F161" t="s">
        <v>296</v>
      </c>
      <c r="G161" t="s">
        <v>20</v>
      </c>
      <c r="H161" s="19">
        <v>44013</v>
      </c>
      <c r="I161" s="19">
        <v>44377</v>
      </c>
      <c r="L161">
        <v>1</v>
      </c>
      <c r="O161">
        <v>1</v>
      </c>
      <c r="W161">
        <v>1</v>
      </c>
    </row>
    <row r="162" spans="1:42" x14ac:dyDescent="0.25">
      <c r="A162" s="16">
        <v>473</v>
      </c>
      <c r="B162" s="13" t="s">
        <v>297</v>
      </c>
      <c r="C162" s="15" t="s">
        <v>46</v>
      </c>
      <c r="D162" t="s">
        <v>47</v>
      </c>
      <c r="E162" s="13" t="s">
        <v>298</v>
      </c>
      <c r="F162" t="s">
        <v>299</v>
      </c>
      <c r="G162" t="s">
        <v>20</v>
      </c>
      <c r="H162" s="19">
        <v>44013</v>
      </c>
      <c r="I162" s="19">
        <v>44377</v>
      </c>
      <c r="L162">
        <v>1</v>
      </c>
      <c r="O162">
        <v>1</v>
      </c>
      <c r="W162">
        <v>1</v>
      </c>
    </row>
    <row r="163" spans="1:42" x14ac:dyDescent="0.25">
      <c r="A163" s="16">
        <v>474</v>
      </c>
      <c r="B163" s="13" t="s">
        <v>297</v>
      </c>
      <c r="C163" s="15" t="s">
        <v>46</v>
      </c>
      <c r="D163" t="s">
        <v>47</v>
      </c>
      <c r="E163" s="13" t="s">
        <v>300</v>
      </c>
      <c r="F163" t="s">
        <v>301</v>
      </c>
      <c r="G163" t="s">
        <v>20</v>
      </c>
      <c r="H163" s="19">
        <v>44013</v>
      </c>
      <c r="I163" s="19">
        <v>44377</v>
      </c>
      <c r="L163">
        <v>1</v>
      </c>
      <c r="O163">
        <v>1</v>
      </c>
      <c r="W163">
        <v>1</v>
      </c>
    </row>
    <row r="164" spans="1:42" x14ac:dyDescent="0.25">
      <c r="A164" s="16">
        <v>475</v>
      </c>
      <c r="B164" s="13" t="s">
        <v>264</v>
      </c>
      <c r="C164" s="15" t="s">
        <v>46</v>
      </c>
      <c r="D164" t="s">
        <v>47</v>
      </c>
      <c r="E164" s="13" t="s">
        <v>302</v>
      </c>
      <c r="F164" t="s">
        <v>303</v>
      </c>
      <c r="G164" t="s">
        <v>20</v>
      </c>
      <c r="H164" s="19">
        <v>44013</v>
      </c>
      <c r="I164" s="19">
        <v>44377</v>
      </c>
      <c r="L164">
        <v>1</v>
      </c>
      <c r="O164">
        <v>1</v>
      </c>
      <c r="W164">
        <v>1</v>
      </c>
    </row>
    <row r="165" spans="1:42" x14ac:dyDescent="0.25">
      <c r="A165" s="16">
        <v>476</v>
      </c>
      <c r="B165" s="13" t="s">
        <v>264</v>
      </c>
      <c r="C165" s="15" t="s">
        <v>46</v>
      </c>
      <c r="D165" t="s">
        <v>47</v>
      </c>
      <c r="E165" s="13" t="s">
        <v>304</v>
      </c>
      <c r="F165" t="s">
        <v>305</v>
      </c>
      <c r="G165" t="s">
        <v>20</v>
      </c>
      <c r="H165" s="19">
        <v>44013</v>
      </c>
      <c r="I165" s="19">
        <v>44377</v>
      </c>
      <c r="L165">
        <v>1</v>
      </c>
      <c r="O165">
        <v>1</v>
      </c>
      <c r="W165">
        <v>1</v>
      </c>
    </row>
    <row r="166" spans="1:42" x14ac:dyDescent="0.25">
      <c r="A166" s="16">
        <v>477</v>
      </c>
      <c r="B166" s="13" t="s">
        <v>297</v>
      </c>
      <c r="C166" s="15" t="s">
        <v>46</v>
      </c>
      <c r="D166" t="s">
        <v>47</v>
      </c>
      <c r="E166" s="13" t="s">
        <v>306</v>
      </c>
      <c r="F166" t="s">
        <v>307</v>
      </c>
      <c r="G166" t="s">
        <v>20</v>
      </c>
      <c r="H166" s="19">
        <v>44013</v>
      </c>
      <c r="I166" s="19">
        <v>44377</v>
      </c>
      <c r="L166">
        <v>1</v>
      </c>
      <c r="O166">
        <v>1</v>
      </c>
      <c r="W166">
        <v>1</v>
      </c>
    </row>
    <row r="167" spans="1:42" x14ac:dyDescent="0.25">
      <c r="A167" s="16">
        <v>478</v>
      </c>
      <c r="B167" s="13" t="s">
        <v>297</v>
      </c>
      <c r="C167" s="15" t="s">
        <v>46</v>
      </c>
      <c r="D167" t="s">
        <v>47</v>
      </c>
      <c r="E167" s="13" t="s">
        <v>308</v>
      </c>
      <c r="F167" t="s">
        <v>309</v>
      </c>
      <c r="G167" t="s">
        <v>20</v>
      </c>
      <c r="H167" s="19">
        <v>44013</v>
      </c>
      <c r="I167" s="19">
        <v>44377</v>
      </c>
      <c r="L167">
        <v>1</v>
      </c>
      <c r="O167">
        <v>1</v>
      </c>
      <c r="W167">
        <v>1</v>
      </c>
    </row>
    <row r="168" spans="1:42" x14ac:dyDescent="0.25">
      <c r="A168" s="16">
        <v>479</v>
      </c>
      <c r="B168" s="13" t="s">
        <v>209</v>
      </c>
      <c r="C168" s="15" t="s">
        <v>43</v>
      </c>
      <c r="D168" t="s">
        <v>44</v>
      </c>
      <c r="E168" s="13" t="s">
        <v>310</v>
      </c>
      <c r="F168" t="s">
        <v>311</v>
      </c>
      <c r="G168" t="s">
        <v>20</v>
      </c>
      <c r="H168" s="19">
        <v>44013</v>
      </c>
      <c r="I168" s="19">
        <v>44377</v>
      </c>
      <c r="Q168">
        <v>1</v>
      </c>
      <c r="W168">
        <v>1</v>
      </c>
    </row>
    <row r="169" spans="1:42" x14ac:dyDescent="0.25">
      <c r="A169" s="16">
        <v>480</v>
      </c>
      <c r="B169" s="13" t="s">
        <v>209</v>
      </c>
      <c r="C169" s="15" t="s">
        <v>43</v>
      </c>
      <c r="D169" t="s">
        <v>44</v>
      </c>
      <c r="E169" s="13" t="s">
        <v>312</v>
      </c>
      <c r="F169" t="s">
        <v>313</v>
      </c>
      <c r="G169" t="s">
        <v>20</v>
      </c>
      <c r="H169" s="19">
        <v>44013</v>
      </c>
      <c r="I169" s="19">
        <v>44377</v>
      </c>
      <c r="Q169">
        <v>1</v>
      </c>
      <c r="W169">
        <v>1</v>
      </c>
    </row>
    <row r="170" spans="1:42" x14ac:dyDescent="0.25">
      <c r="A170" s="16">
        <v>481</v>
      </c>
      <c r="B170" s="13" t="s">
        <v>209</v>
      </c>
      <c r="C170" s="18" t="s">
        <v>65</v>
      </c>
      <c r="D170" t="s">
        <v>66</v>
      </c>
      <c r="E170" s="13" t="s">
        <v>314</v>
      </c>
      <c r="F170" t="s">
        <v>315</v>
      </c>
      <c r="G170" t="s">
        <v>48</v>
      </c>
      <c r="H170" s="19">
        <v>44013</v>
      </c>
      <c r="I170" s="19">
        <v>44377</v>
      </c>
      <c r="L170" t="s">
        <v>58</v>
      </c>
      <c r="M170" t="s">
        <v>58</v>
      </c>
      <c r="O170" t="s">
        <v>58</v>
      </c>
      <c r="U170">
        <v>1</v>
      </c>
    </row>
    <row r="171" spans="1:42" x14ac:dyDescent="0.25">
      <c r="A171" s="16">
        <v>482</v>
      </c>
      <c r="B171" s="13" t="s">
        <v>264</v>
      </c>
      <c r="C171" s="18" t="s">
        <v>65</v>
      </c>
      <c r="D171" t="s">
        <v>66</v>
      </c>
      <c r="E171" s="13" t="s">
        <v>316</v>
      </c>
      <c r="F171" t="s">
        <v>317</v>
      </c>
      <c r="G171" t="s">
        <v>61</v>
      </c>
      <c r="H171" s="19">
        <v>44013</v>
      </c>
      <c r="I171" s="19">
        <v>44377</v>
      </c>
      <c r="L171" t="s">
        <v>58</v>
      </c>
      <c r="M171" t="s">
        <v>58</v>
      </c>
      <c r="O171" t="s">
        <v>58</v>
      </c>
      <c r="S171">
        <v>1</v>
      </c>
      <c r="U171">
        <v>1</v>
      </c>
    </row>
    <row r="172" spans="1:42" x14ac:dyDescent="0.25">
      <c r="A172" s="16">
        <v>483</v>
      </c>
      <c r="B172" s="13" t="s">
        <v>276</v>
      </c>
      <c r="C172" s="15" t="s">
        <v>46</v>
      </c>
      <c r="D172" t="s">
        <v>47</v>
      </c>
      <c r="E172" s="13" t="s">
        <v>318</v>
      </c>
      <c r="F172" t="s">
        <v>319</v>
      </c>
      <c r="G172" t="s">
        <v>56</v>
      </c>
      <c r="H172" s="19">
        <v>44013</v>
      </c>
      <c r="I172" s="19">
        <v>44377</v>
      </c>
      <c r="W172">
        <v>1</v>
      </c>
      <c r="AD172">
        <v>1</v>
      </c>
      <c r="AK172">
        <v>1</v>
      </c>
    </row>
    <row r="173" spans="1:42" x14ac:dyDescent="0.25">
      <c r="A173" s="16">
        <v>484</v>
      </c>
      <c r="B173" s="13" t="s">
        <v>276</v>
      </c>
      <c r="C173" s="15" t="s">
        <v>43</v>
      </c>
      <c r="D173" t="s">
        <v>44</v>
      </c>
      <c r="E173" s="13" t="s">
        <v>320</v>
      </c>
      <c r="F173" t="s">
        <v>321</v>
      </c>
      <c r="G173" t="s">
        <v>56</v>
      </c>
      <c r="H173" s="19">
        <v>44013</v>
      </c>
      <c r="I173" s="19">
        <v>44377</v>
      </c>
      <c r="L173">
        <v>1</v>
      </c>
      <c r="M173">
        <v>1</v>
      </c>
      <c r="O173">
        <v>1</v>
      </c>
      <c r="W173">
        <v>1</v>
      </c>
      <c r="AG173">
        <v>1</v>
      </c>
      <c r="AN173">
        <v>1</v>
      </c>
      <c r="AP173">
        <v>1</v>
      </c>
    </row>
    <row r="174" spans="1:42" x14ac:dyDescent="0.25">
      <c r="A174" s="16">
        <v>485</v>
      </c>
      <c r="B174" s="13" t="s">
        <v>276</v>
      </c>
      <c r="C174" s="15" t="s">
        <v>46</v>
      </c>
      <c r="D174" t="s">
        <v>47</v>
      </c>
      <c r="E174" s="13" t="s">
        <v>322</v>
      </c>
      <c r="F174" t="s">
        <v>323</v>
      </c>
      <c r="G174" t="s">
        <v>49</v>
      </c>
      <c r="H174" s="19">
        <v>44013</v>
      </c>
      <c r="I174" s="19">
        <v>44377</v>
      </c>
      <c r="L174">
        <v>1</v>
      </c>
      <c r="M174">
        <v>1</v>
      </c>
      <c r="O174">
        <v>1</v>
      </c>
      <c r="R174">
        <v>1</v>
      </c>
      <c r="W174">
        <v>1</v>
      </c>
      <c r="AD174">
        <v>1</v>
      </c>
      <c r="AK174">
        <v>1</v>
      </c>
    </row>
    <row r="175" spans="1:42" x14ac:dyDescent="0.25">
      <c r="A175" s="16">
        <v>486</v>
      </c>
      <c r="B175" s="13" t="s">
        <v>276</v>
      </c>
      <c r="C175" s="15" t="s">
        <v>43</v>
      </c>
      <c r="D175" t="s">
        <v>44</v>
      </c>
      <c r="E175" s="13" t="s">
        <v>324</v>
      </c>
      <c r="F175" t="s">
        <v>325</v>
      </c>
      <c r="G175" t="s">
        <v>49</v>
      </c>
      <c r="H175" s="19">
        <v>44013</v>
      </c>
      <c r="I175" s="19">
        <v>44377</v>
      </c>
      <c r="L175">
        <v>1</v>
      </c>
      <c r="M175">
        <v>1</v>
      </c>
      <c r="O175">
        <v>1</v>
      </c>
      <c r="R175">
        <v>1</v>
      </c>
      <c r="W175">
        <v>1</v>
      </c>
      <c r="AG175">
        <v>1</v>
      </c>
      <c r="AN175">
        <v>1</v>
      </c>
      <c r="AP175">
        <v>1</v>
      </c>
    </row>
    <row r="176" spans="1:42" x14ac:dyDescent="0.25">
      <c r="A176" s="16">
        <v>487</v>
      </c>
      <c r="B176" s="13" t="s">
        <v>276</v>
      </c>
      <c r="C176" s="15" t="s">
        <v>46</v>
      </c>
      <c r="D176" t="s">
        <v>47</v>
      </c>
      <c r="E176" s="13" t="s">
        <v>326</v>
      </c>
      <c r="F176" t="s">
        <v>327</v>
      </c>
      <c r="G176" t="s">
        <v>60</v>
      </c>
      <c r="H176" s="19">
        <v>44013</v>
      </c>
      <c r="I176" s="19">
        <v>44377</v>
      </c>
      <c r="L176">
        <v>1</v>
      </c>
      <c r="M176">
        <v>1</v>
      </c>
      <c r="O176">
        <v>1</v>
      </c>
      <c r="R176">
        <v>1</v>
      </c>
      <c r="W176">
        <v>1</v>
      </c>
      <c r="AD176">
        <v>1</v>
      </c>
      <c r="AK176">
        <v>1</v>
      </c>
    </row>
    <row r="177" spans="1:42" x14ac:dyDescent="0.25">
      <c r="A177" s="16">
        <v>488</v>
      </c>
      <c r="B177" s="13" t="s">
        <v>276</v>
      </c>
      <c r="C177" s="15" t="s">
        <v>43</v>
      </c>
      <c r="D177" t="s">
        <v>44</v>
      </c>
      <c r="E177" s="13" t="s">
        <v>328</v>
      </c>
      <c r="F177" t="s">
        <v>329</v>
      </c>
      <c r="G177" t="s">
        <v>60</v>
      </c>
      <c r="H177" s="19">
        <v>44013</v>
      </c>
      <c r="I177" s="19">
        <v>44377</v>
      </c>
      <c r="L177">
        <v>1</v>
      </c>
      <c r="M177">
        <v>1</v>
      </c>
      <c r="O177">
        <v>1</v>
      </c>
      <c r="R177">
        <v>1</v>
      </c>
      <c r="W177">
        <v>1</v>
      </c>
      <c r="AG177">
        <v>1</v>
      </c>
      <c r="AN177">
        <v>1</v>
      </c>
      <c r="AP177">
        <v>1</v>
      </c>
    </row>
    <row r="178" spans="1:42" x14ac:dyDescent="0.25">
      <c r="A178" s="16">
        <v>489</v>
      </c>
      <c r="B178" s="13" t="s">
        <v>330</v>
      </c>
      <c r="C178" s="15" t="s">
        <v>46</v>
      </c>
      <c r="D178" t="s">
        <v>47</v>
      </c>
      <c r="E178" s="13" t="s">
        <v>331</v>
      </c>
      <c r="F178" t="s">
        <v>332</v>
      </c>
      <c r="G178" t="s">
        <v>20</v>
      </c>
      <c r="H178" s="19">
        <v>44068</v>
      </c>
      <c r="I178" s="19">
        <v>44377</v>
      </c>
      <c r="L178">
        <v>1</v>
      </c>
      <c r="M178">
        <v>1</v>
      </c>
      <c r="O178">
        <v>1</v>
      </c>
    </row>
    <row r="179" spans="1:42" x14ac:dyDescent="0.25">
      <c r="A179" s="16">
        <v>490</v>
      </c>
      <c r="B179" s="13" t="s">
        <v>330</v>
      </c>
      <c r="C179" s="15" t="s">
        <v>46</v>
      </c>
      <c r="D179" t="s">
        <v>47</v>
      </c>
      <c r="E179" s="13" t="s">
        <v>333</v>
      </c>
      <c r="F179" t="s">
        <v>334</v>
      </c>
      <c r="G179" t="s">
        <v>20</v>
      </c>
      <c r="H179" s="19">
        <v>44068</v>
      </c>
      <c r="I179" s="19">
        <v>44377</v>
      </c>
      <c r="L179">
        <v>1</v>
      </c>
      <c r="M179">
        <v>1</v>
      </c>
      <c r="O179">
        <v>1</v>
      </c>
      <c r="V179">
        <v>1</v>
      </c>
      <c r="W179">
        <v>1</v>
      </c>
    </row>
    <row r="180" spans="1:42" x14ac:dyDescent="0.25">
      <c r="A180" s="16">
        <v>491</v>
      </c>
      <c r="B180" s="13" t="s">
        <v>297</v>
      </c>
      <c r="C180" s="15" t="s">
        <v>46</v>
      </c>
      <c r="D180" t="s">
        <v>47</v>
      </c>
      <c r="E180" s="13" t="s">
        <v>335</v>
      </c>
      <c r="F180" t="s">
        <v>336</v>
      </c>
      <c r="G180" t="s">
        <v>20</v>
      </c>
      <c r="H180" s="19">
        <v>44068</v>
      </c>
      <c r="I180" s="19">
        <v>44377</v>
      </c>
      <c r="L180">
        <v>1</v>
      </c>
      <c r="M180">
        <v>1</v>
      </c>
      <c r="O180">
        <v>1</v>
      </c>
      <c r="W180">
        <v>1</v>
      </c>
    </row>
    <row r="181" spans="1:42" x14ac:dyDescent="0.25">
      <c r="A181" s="16">
        <v>492</v>
      </c>
      <c r="B181" s="13" t="s">
        <v>297</v>
      </c>
      <c r="C181" s="15" t="s">
        <v>46</v>
      </c>
      <c r="D181" t="s">
        <v>47</v>
      </c>
      <c r="E181" s="13" t="s">
        <v>337</v>
      </c>
      <c r="F181" t="s">
        <v>338</v>
      </c>
      <c r="G181" t="s">
        <v>20</v>
      </c>
      <c r="H181" s="19">
        <v>44068</v>
      </c>
      <c r="I181" s="19">
        <v>44377</v>
      </c>
      <c r="L181">
        <v>1</v>
      </c>
      <c r="M181">
        <v>1</v>
      </c>
      <c r="O181">
        <v>1</v>
      </c>
      <c r="V181">
        <v>1</v>
      </c>
      <c r="W181">
        <v>1</v>
      </c>
    </row>
    <row r="182" spans="1:42" x14ac:dyDescent="0.25">
      <c r="A182" s="16">
        <v>493</v>
      </c>
      <c r="B182" s="13" t="s">
        <v>264</v>
      </c>
      <c r="C182" s="18" t="s">
        <v>65</v>
      </c>
      <c r="D182" t="s">
        <v>66</v>
      </c>
      <c r="E182" s="13" t="s">
        <v>339</v>
      </c>
      <c r="F182" t="s">
        <v>340</v>
      </c>
      <c r="G182" t="s">
        <v>20</v>
      </c>
      <c r="H182" s="19">
        <v>44068</v>
      </c>
      <c r="I182" s="19">
        <v>44377</v>
      </c>
      <c r="S182">
        <v>1</v>
      </c>
      <c r="V182">
        <v>1</v>
      </c>
      <c r="W182">
        <v>1</v>
      </c>
    </row>
    <row r="183" spans="1:42" x14ac:dyDescent="0.25">
      <c r="A183" s="16">
        <v>494</v>
      </c>
      <c r="B183" s="13" t="s">
        <v>209</v>
      </c>
      <c r="C183" s="18" t="s">
        <v>65</v>
      </c>
      <c r="D183" t="s">
        <v>66</v>
      </c>
      <c r="E183" s="13" t="s">
        <v>341</v>
      </c>
      <c r="F183" t="s">
        <v>342</v>
      </c>
      <c r="G183" t="s">
        <v>20</v>
      </c>
      <c r="H183" s="19">
        <v>44068</v>
      </c>
      <c r="I183" s="19">
        <v>44377</v>
      </c>
    </row>
    <row r="184" spans="1:42" x14ac:dyDescent="0.25">
      <c r="A184" s="16">
        <v>495</v>
      </c>
      <c r="B184" s="13" t="s">
        <v>264</v>
      </c>
      <c r="C184" s="18" t="s">
        <v>65</v>
      </c>
      <c r="D184" t="s">
        <v>66</v>
      </c>
      <c r="E184" s="13" t="s">
        <v>343</v>
      </c>
      <c r="F184" t="s">
        <v>344</v>
      </c>
      <c r="G184" t="s">
        <v>20</v>
      </c>
      <c r="H184" s="19">
        <v>44068</v>
      </c>
      <c r="I184" s="19">
        <v>44377</v>
      </c>
    </row>
    <row r="185" spans="1:42" x14ac:dyDescent="0.25">
      <c r="A185" s="16">
        <v>496</v>
      </c>
      <c r="B185" s="13" t="s">
        <v>209</v>
      </c>
      <c r="C185" s="18" t="s">
        <v>65</v>
      </c>
      <c r="D185" t="s">
        <v>66</v>
      </c>
      <c r="E185" s="13" t="s">
        <v>345</v>
      </c>
      <c r="F185" t="s">
        <v>346</v>
      </c>
      <c r="G185" t="s">
        <v>20</v>
      </c>
      <c r="H185" s="19">
        <v>44068</v>
      </c>
      <c r="I185" s="19">
        <v>44377</v>
      </c>
    </row>
    <row r="186" spans="1:42" x14ac:dyDescent="0.25">
      <c r="A186" s="16">
        <v>497</v>
      </c>
      <c r="B186" s="13" t="s">
        <v>347</v>
      </c>
      <c r="C186" s="15" t="s">
        <v>46</v>
      </c>
      <c r="D186" t="s">
        <v>47</v>
      </c>
      <c r="E186" s="13" t="s">
        <v>348</v>
      </c>
      <c r="F186" t="s">
        <v>349</v>
      </c>
      <c r="G186" t="s">
        <v>48</v>
      </c>
      <c r="H186" s="19">
        <v>44068</v>
      </c>
      <c r="I186" s="19">
        <v>44377</v>
      </c>
      <c r="J186">
        <v>1</v>
      </c>
      <c r="O186">
        <v>1</v>
      </c>
      <c r="R186">
        <v>1</v>
      </c>
      <c r="W186">
        <v>1</v>
      </c>
      <c r="AD186">
        <v>1</v>
      </c>
      <c r="AK186">
        <v>1</v>
      </c>
    </row>
    <row r="187" spans="1:42" x14ac:dyDescent="0.25">
      <c r="A187" s="16">
        <v>498</v>
      </c>
      <c r="B187" s="13" t="s">
        <v>347</v>
      </c>
      <c r="C187" s="15" t="s">
        <v>46</v>
      </c>
      <c r="D187" t="s">
        <v>47</v>
      </c>
      <c r="E187" s="13" t="s">
        <v>350</v>
      </c>
      <c r="F187" t="s">
        <v>351</v>
      </c>
      <c r="G187" t="s">
        <v>49</v>
      </c>
      <c r="H187" s="19">
        <v>44105</v>
      </c>
      <c r="I187" s="19">
        <v>44377</v>
      </c>
      <c r="L187">
        <v>1</v>
      </c>
      <c r="M187">
        <v>1</v>
      </c>
      <c r="R187">
        <v>1</v>
      </c>
      <c r="W187">
        <v>1</v>
      </c>
      <c r="AD187">
        <v>1</v>
      </c>
      <c r="AK187">
        <v>1</v>
      </c>
    </row>
    <row r="188" spans="1:42" x14ac:dyDescent="0.25">
      <c r="A188" s="16">
        <v>499</v>
      </c>
      <c r="B188" s="13" t="s">
        <v>347</v>
      </c>
      <c r="C188" s="15" t="s">
        <v>43</v>
      </c>
      <c r="D188" t="s">
        <v>44</v>
      </c>
      <c r="E188" s="13" t="s">
        <v>352</v>
      </c>
      <c r="F188" t="s">
        <v>353</v>
      </c>
      <c r="G188" t="s">
        <v>49</v>
      </c>
      <c r="H188" s="19">
        <v>44105</v>
      </c>
      <c r="I188" s="19">
        <v>44377</v>
      </c>
      <c r="L188">
        <v>1</v>
      </c>
      <c r="M188">
        <v>1</v>
      </c>
      <c r="N188" t="s">
        <v>58</v>
      </c>
      <c r="R188">
        <v>1</v>
      </c>
      <c r="W188">
        <v>1</v>
      </c>
      <c r="AG188">
        <v>1</v>
      </c>
      <c r="AN188">
        <v>1</v>
      </c>
    </row>
    <row r="189" spans="1:42" x14ac:dyDescent="0.25">
      <c r="A189" s="16">
        <v>500</v>
      </c>
      <c r="B189" s="13" t="s">
        <v>347</v>
      </c>
      <c r="C189" s="15" t="s">
        <v>46</v>
      </c>
      <c r="D189" t="s">
        <v>47</v>
      </c>
      <c r="E189" s="13" t="s">
        <v>354</v>
      </c>
      <c r="F189" t="s">
        <v>355</v>
      </c>
      <c r="G189" t="s">
        <v>60</v>
      </c>
      <c r="H189" s="19">
        <v>44105</v>
      </c>
      <c r="I189" s="19">
        <v>44377</v>
      </c>
      <c r="L189">
        <v>1</v>
      </c>
      <c r="M189">
        <v>1</v>
      </c>
      <c r="R189">
        <v>1</v>
      </c>
      <c r="W189">
        <v>1</v>
      </c>
      <c r="AD189">
        <v>1</v>
      </c>
      <c r="AK189">
        <v>1</v>
      </c>
    </row>
    <row r="190" spans="1:42" x14ac:dyDescent="0.25">
      <c r="A190" s="16">
        <v>501</v>
      </c>
      <c r="B190" s="13" t="s">
        <v>347</v>
      </c>
      <c r="C190" s="15" t="s">
        <v>43</v>
      </c>
      <c r="D190" t="s">
        <v>44</v>
      </c>
      <c r="E190" s="13" t="s">
        <v>356</v>
      </c>
      <c r="F190" t="s">
        <v>357</v>
      </c>
      <c r="G190" t="s">
        <v>60</v>
      </c>
      <c r="H190" s="19">
        <v>44105</v>
      </c>
      <c r="I190" s="19">
        <v>44377</v>
      </c>
      <c r="L190">
        <v>1</v>
      </c>
      <c r="M190">
        <v>1</v>
      </c>
      <c r="R190">
        <v>1</v>
      </c>
      <c r="W190">
        <v>1</v>
      </c>
      <c r="AG190">
        <v>1</v>
      </c>
      <c r="AN190">
        <v>1</v>
      </c>
    </row>
    <row r="191" spans="1:42" x14ac:dyDescent="0.25">
      <c r="A191" s="16">
        <v>502</v>
      </c>
      <c r="B191" s="13" t="s">
        <v>347</v>
      </c>
      <c r="C191" s="15" t="s">
        <v>46</v>
      </c>
      <c r="D191" t="s">
        <v>47</v>
      </c>
      <c r="E191" s="13" t="s">
        <v>358</v>
      </c>
      <c r="F191" t="s">
        <v>359</v>
      </c>
      <c r="G191" t="s">
        <v>45</v>
      </c>
      <c r="H191" s="19">
        <v>44105</v>
      </c>
      <c r="I191" s="19">
        <v>44377</v>
      </c>
      <c r="L191">
        <v>1</v>
      </c>
      <c r="M191">
        <v>1</v>
      </c>
      <c r="R191">
        <v>1</v>
      </c>
      <c r="W191">
        <v>1</v>
      </c>
      <c r="AD191">
        <v>1</v>
      </c>
      <c r="AK191">
        <v>1</v>
      </c>
    </row>
    <row r="192" spans="1:42" x14ac:dyDescent="0.25">
      <c r="A192" s="16">
        <v>503</v>
      </c>
      <c r="B192" s="13" t="s">
        <v>347</v>
      </c>
      <c r="C192" s="15" t="s">
        <v>43</v>
      </c>
      <c r="D192" t="s">
        <v>44</v>
      </c>
      <c r="E192" s="13" t="s">
        <v>360</v>
      </c>
      <c r="F192" t="s">
        <v>361</v>
      </c>
      <c r="G192" t="s">
        <v>45</v>
      </c>
      <c r="H192" s="19">
        <v>44105</v>
      </c>
      <c r="I192" s="19">
        <v>44377</v>
      </c>
      <c r="L192">
        <v>1</v>
      </c>
      <c r="M192">
        <v>1</v>
      </c>
      <c r="R192">
        <v>1</v>
      </c>
      <c r="W192">
        <v>1</v>
      </c>
      <c r="AG192">
        <v>1</v>
      </c>
      <c r="AN192">
        <v>1</v>
      </c>
    </row>
    <row r="193" spans="1:40" x14ac:dyDescent="0.25">
      <c r="A193" s="16">
        <v>504</v>
      </c>
      <c r="B193" s="13" t="s">
        <v>347</v>
      </c>
      <c r="C193" s="15" t="s">
        <v>43</v>
      </c>
      <c r="D193" t="s">
        <v>44</v>
      </c>
      <c r="E193" s="13" t="s">
        <v>362</v>
      </c>
      <c r="F193" t="s">
        <v>363</v>
      </c>
      <c r="G193" t="s">
        <v>54</v>
      </c>
      <c r="H193" s="19">
        <v>44105</v>
      </c>
      <c r="I193" s="19">
        <v>44377</v>
      </c>
      <c r="L193">
        <v>1</v>
      </c>
      <c r="M193">
        <v>1</v>
      </c>
      <c r="R193">
        <v>1</v>
      </c>
      <c r="W193">
        <v>1</v>
      </c>
      <c r="AG193">
        <v>1</v>
      </c>
      <c r="AN193">
        <v>1</v>
      </c>
    </row>
    <row r="194" spans="1:40" x14ac:dyDescent="0.25">
      <c r="A194" s="16">
        <v>505</v>
      </c>
      <c r="B194" s="13" t="s">
        <v>364</v>
      </c>
      <c r="C194" s="15" t="s">
        <v>43</v>
      </c>
      <c r="D194" t="s">
        <v>44</v>
      </c>
      <c r="E194" s="13" t="s">
        <v>365</v>
      </c>
      <c r="F194" t="s">
        <v>366</v>
      </c>
      <c r="G194" t="s">
        <v>20</v>
      </c>
      <c r="H194" s="19">
        <v>44105</v>
      </c>
      <c r="I194" s="19">
        <v>44377</v>
      </c>
      <c r="O194">
        <v>1</v>
      </c>
      <c r="V194">
        <v>1</v>
      </c>
    </row>
    <row r="195" spans="1:40" x14ac:dyDescent="0.25">
      <c r="A195" s="16">
        <v>506</v>
      </c>
      <c r="B195" s="13" t="s">
        <v>264</v>
      </c>
      <c r="C195" s="15" t="s">
        <v>43</v>
      </c>
      <c r="D195" t="s">
        <v>44</v>
      </c>
      <c r="E195" s="13" t="s">
        <v>367</v>
      </c>
      <c r="F195" t="s">
        <v>368</v>
      </c>
      <c r="G195" t="s">
        <v>20</v>
      </c>
      <c r="H195" s="19">
        <v>44105</v>
      </c>
      <c r="I195" s="19">
        <v>44377</v>
      </c>
      <c r="O195">
        <v>1</v>
      </c>
      <c r="V195">
        <v>1</v>
      </c>
    </row>
    <row r="196" spans="1:40" x14ac:dyDescent="0.25">
      <c r="A196" s="16">
        <v>507</v>
      </c>
      <c r="B196" s="13" t="s">
        <v>330</v>
      </c>
      <c r="C196" s="15" t="s">
        <v>46</v>
      </c>
      <c r="D196" t="s">
        <v>47</v>
      </c>
      <c r="E196" s="13" t="s">
        <v>369</v>
      </c>
      <c r="F196" t="s">
        <v>370</v>
      </c>
      <c r="G196" t="s">
        <v>20</v>
      </c>
      <c r="H196" s="19">
        <v>44105</v>
      </c>
      <c r="I196" s="19">
        <v>44377</v>
      </c>
      <c r="L196">
        <v>1</v>
      </c>
      <c r="M196">
        <v>1</v>
      </c>
      <c r="O196">
        <v>1</v>
      </c>
      <c r="AD196">
        <v>1</v>
      </c>
      <c r="AK196">
        <v>1</v>
      </c>
      <c r="AL196">
        <v>1</v>
      </c>
      <c r="AM196">
        <v>1</v>
      </c>
    </row>
    <row r="197" spans="1:40" x14ac:dyDescent="0.25">
      <c r="A197" s="16">
        <v>508</v>
      </c>
      <c r="B197" s="13" t="s">
        <v>330</v>
      </c>
      <c r="C197" s="15" t="s">
        <v>46</v>
      </c>
      <c r="D197" t="s">
        <v>47</v>
      </c>
      <c r="E197" s="13" t="s">
        <v>371</v>
      </c>
      <c r="F197" t="s">
        <v>372</v>
      </c>
      <c r="G197" t="s">
        <v>20</v>
      </c>
      <c r="H197" s="19">
        <v>44105</v>
      </c>
      <c r="I197" s="19">
        <v>44377</v>
      </c>
      <c r="L197">
        <v>1</v>
      </c>
      <c r="M197">
        <v>1</v>
      </c>
      <c r="O197">
        <v>1</v>
      </c>
      <c r="V197">
        <v>1</v>
      </c>
      <c r="AD197">
        <v>1</v>
      </c>
      <c r="AK197">
        <v>1</v>
      </c>
      <c r="AL197">
        <v>1</v>
      </c>
      <c r="AM197">
        <v>1</v>
      </c>
    </row>
    <row r="198" spans="1:40" x14ac:dyDescent="0.25">
      <c r="A198" s="16">
        <v>509</v>
      </c>
      <c r="B198" s="13" t="s">
        <v>297</v>
      </c>
      <c r="C198" s="15" t="s">
        <v>46</v>
      </c>
      <c r="D198" t="s">
        <v>47</v>
      </c>
      <c r="E198" s="13" t="s">
        <v>373</v>
      </c>
      <c r="F198" t="s">
        <v>374</v>
      </c>
      <c r="G198" t="s">
        <v>20</v>
      </c>
      <c r="H198" s="19">
        <v>44105</v>
      </c>
      <c r="I198" s="19">
        <v>44377</v>
      </c>
      <c r="L198">
        <v>1</v>
      </c>
      <c r="M198">
        <v>1</v>
      </c>
      <c r="N198" t="s">
        <v>58</v>
      </c>
      <c r="O198">
        <v>1</v>
      </c>
      <c r="AD198">
        <v>1</v>
      </c>
      <c r="AK198">
        <v>1</v>
      </c>
      <c r="AL198">
        <v>1</v>
      </c>
      <c r="AM198">
        <v>1</v>
      </c>
    </row>
    <row r="199" spans="1:40" x14ac:dyDescent="0.25">
      <c r="A199" s="16">
        <v>510</v>
      </c>
      <c r="B199" s="13" t="s">
        <v>297</v>
      </c>
      <c r="C199" s="15" t="s">
        <v>46</v>
      </c>
      <c r="D199" t="s">
        <v>47</v>
      </c>
      <c r="E199" s="13" t="s">
        <v>375</v>
      </c>
      <c r="F199" t="s">
        <v>376</v>
      </c>
      <c r="G199" t="s">
        <v>20</v>
      </c>
      <c r="H199" s="19">
        <v>44105</v>
      </c>
      <c r="I199" s="19">
        <v>44377</v>
      </c>
      <c r="L199">
        <v>1</v>
      </c>
      <c r="M199">
        <v>1</v>
      </c>
      <c r="O199">
        <v>1</v>
      </c>
      <c r="V199">
        <v>1</v>
      </c>
      <c r="AD199">
        <v>1</v>
      </c>
      <c r="AK199">
        <v>1</v>
      </c>
      <c r="AL199">
        <v>1</v>
      </c>
      <c r="AM199">
        <v>1</v>
      </c>
    </row>
    <row r="200" spans="1:40" x14ac:dyDescent="0.25">
      <c r="A200" s="16">
        <v>511</v>
      </c>
      <c r="B200" s="13" t="s">
        <v>209</v>
      </c>
      <c r="C200" s="15" t="s">
        <v>46</v>
      </c>
      <c r="D200" t="s">
        <v>47</v>
      </c>
      <c r="E200" s="13" t="s">
        <v>377</v>
      </c>
      <c r="F200" t="s">
        <v>378</v>
      </c>
      <c r="G200" t="s">
        <v>20</v>
      </c>
      <c r="H200" s="19">
        <v>44105</v>
      </c>
      <c r="I200" s="19">
        <v>44377</v>
      </c>
      <c r="L200">
        <v>1</v>
      </c>
      <c r="M200">
        <v>1</v>
      </c>
      <c r="O200">
        <v>1</v>
      </c>
      <c r="V200">
        <v>1</v>
      </c>
      <c r="AD200">
        <v>1</v>
      </c>
      <c r="AK200">
        <v>1</v>
      </c>
      <c r="AL200">
        <v>1</v>
      </c>
      <c r="AM200">
        <v>1</v>
      </c>
    </row>
    <row r="201" spans="1:40" x14ac:dyDescent="0.25">
      <c r="A201" s="16">
        <v>512</v>
      </c>
      <c r="B201" s="13" t="s">
        <v>379</v>
      </c>
      <c r="C201" s="15" t="s">
        <v>43</v>
      </c>
      <c r="D201" t="s">
        <v>44</v>
      </c>
      <c r="E201" s="13" t="s">
        <v>380</v>
      </c>
      <c r="F201" t="s">
        <v>381</v>
      </c>
      <c r="G201" t="s">
        <v>20</v>
      </c>
      <c r="H201" s="19">
        <v>44105</v>
      </c>
      <c r="I201" s="19">
        <v>44377</v>
      </c>
      <c r="L201">
        <v>1</v>
      </c>
      <c r="M201">
        <v>1</v>
      </c>
      <c r="O201">
        <v>1</v>
      </c>
    </row>
    <row r="202" spans="1:40" x14ac:dyDescent="0.25">
      <c r="A202" s="16">
        <v>513</v>
      </c>
      <c r="B202" s="13" t="s">
        <v>379</v>
      </c>
      <c r="C202" s="15" t="s">
        <v>43</v>
      </c>
      <c r="D202" t="s">
        <v>44</v>
      </c>
      <c r="E202" s="13" t="s">
        <v>382</v>
      </c>
      <c r="F202" t="s">
        <v>383</v>
      </c>
      <c r="G202" t="s">
        <v>20</v>
      </c>
      <c r="H202" s="19">
        <v>44105</v>
      </c>
      <c r="I202" s="19">
        <v>44377</v>
      </c>
      <c r="L202">
        <v>1</v>
      </c>
      <c r="M202">
        <v>1</v>
      </c>
      <c r="O202">
        <v>1</v>
      </c>
      <c r="V202">
        <v>1</v>
      </c>
    </row>
    <row r="203" spans="1:40" x14ac:dyDescent="0.25">
      <c r="A203" s="16">
        <v>514</v>
      </c>
      <c r="B203" s="13" t="s">
        <v>330</v>
      </c>
      <c r="C203" s="15" t="s">
        <v>46</v>
      </c>
      <c r="D203" t="s">
        <v>47</v>
      </c>
      <c r="E203" s="13" t="s">
        <v>384</v>
      </c>
      <c r="F203" t="s">
        <v>385</v>
      </c>
      <c r="G203" t="s">
        <v>20</v>
      </c>
      <c r="H203" s="19">
        <v>44105</v>
      </c>
      <c r="I203" s="19">
        <v>44377</v>
      </c>
      <c r="L203">
        <v>1</v>
      </c>
      <c r="M203">
        <v>1</v>
      </c>
      <c r="N203" t="s">
        <v>58</v>
      </c>
      <c r="O203">
        <v>1</v>
      </c>
      <c r="AD203">
        <v>1</v>
      </c>
      <c r="AK203">
        <v>1</v>
      </c>
      <c r="AL203">
        <v>1</v>
      </c>
      <c r="AM203">
        <v>1</v>
      </c>
    </row>
    <row r="204" spans="1:40" x14ac:dyDescent="0.25">
      <c r="A204" s="16">
        <v>515</v>
      </c>
      <c r="B204" s="13" t="s">
        <v>330</v>
      </c>
      <c r="C204" s="15" t="s">
        <v>46</v>
      </c>
      <c r="D204" t="s">
        <v>47</v>
      </c>
      <c r="E204" s="13" t="s">
        <v>386</v>
      </c>
      <c r="F204" t="s">
        <v>387</v>
      </c>
      <c r="G204" t="s">
        <v>20</v>
      </c>
      <c r="H204" s="19">
        <v>44105</v>
      </c>
      <c r="I204" s="19">
        <v>44377</v>
      </c>
      <c r="L204">
        <v>1</v>
      </c>
      <c r="M204">
        <v>1</v>
      </c>
      <c r="O204">
        <v>1</v>
      </c>
      <c r="V204">
        <v>1</v>
      </c>
      <c r="AD204">
        <v>1</v>
      </c>
      <c r="AK204">
        <v>1</v>
      </c>
      <c r="AL204">
        <v>1</v>
      </c>
      <c r="AM204">
        <v>1</v>
      </c>
    </row>
    <row r="205" spans="1:40" x14ac:dyDescent="0.25">
      <c r="A205" s="16">
        <v>516</v>
      </c>
      <c r="B205" s="13" t="s">
        <v>347</v>
      </c>
      <c r="C205" s="15" t="s">
        <v>46</v>
      </c>
      <c r="D205" t="s">
        <v>47</v>
      </c>
      <c r="E205" s="13" t="s">
        <v>388</v>
      </c>
      <c r="F205" t="s">
        <v>389</v>
      </c>
      <c r="G205" t="s">
        <v>48</v>
      </c>
      <c r="H205" s="19">
        <v>44105</v>
      </c>
      <c r="I205" s="19">
        <v>44377</v>
      </c>
      <c r="J205">
        <v>1</v>
      </c>
      <c r="R205">
        <v>1</v>
      </c>
      <c r="AD205">
        <v>1</v>
      </c>
      <c r="AK205">
        <v>1</v>
      </c>
      <c r="AL205">
        <v>1</v>
      </c>
      <c r="AM205">
        <v>1</v>
      </c>
    </row>
    <row r="206" spans="1:40" x14ac:dyDescent="0.25">
      <c r="A206" s="16">
        <v>517</v>
      </c>
      <c r="B206" s="13" t="s">
        <v>347</v>
      </c>
      <c r="C206" s="15" t="s">
        <v>43</v>
      </c>
      <c r="D206" t="s">
        <v>44</v>
      </c>
      <c r="E206" s="13" t="s">
        <v>390</v>
      </c>
      <c r="F206" t="s">
        <v>391</v>
      </c>
      <c r="G206" t="s">
        <v>48</v>
      </c>
      <c r="H206" s="19">
        <v>44105</v>
      </c>
      <c r="I206" s="19">
        <v>44377</v>
      </c>
      <c r="J206">
        <v>1</v>
      </c>
      <c r="R206">
        <v>1</v>
      </c>
    </row>
    <row r="207" spans="1:40" x14ac:dyDescent="0.25">
      <c r="A207" s="16">
        <v>518</v>
      </c>
      <c r="B207" s="13" t="s">
        <v>347</v>
      </c>
      <c r="C207" s="15" t="s">
        <v>43</v>
      </c>
      <c r="D207" t="s">
        <v>44</v>
      </c>
      <c r="E207" s="13" t="s">
        <v>392</v>
      </c>
      <c r="F207" t="s">
        <v>393</v>
      </c>
      <c r="G207" t="s">
        <v>48</v>
      </c>
      <c r="H207" s="19">
        <v>44105</v>
      </c>
      <c r="I207" s="19">
        <v>44377</v>
      </c>
      <c r="J207">
        <v>1</v>
      </c>
      <c r="R207">
        <v>1</v>
      </c>
    </row>
    <row r="208" spans="1:40" x14ac:dyDescent="0.25">
      <c r="A208" s="16">
        <v>519</v>
      </c>
      <c r="B208" s="13" t="s">
        <v>209</v>
      </c>
      <c r="C208" s="18" t="s">
        <v>65</v>
      </c>
      <c r="D208" t="s">
        <v>66</v>
      </c>
      <c r="E208" s="13" t="s">
        <v>394</v>
      </c>
      <c r="F208" t="s">
        <v>395</v>
      </c>
      <c r="G208" t="s">
        <v>20</v>
      </c>
      <c r="H208" s="19">
        <v>44155</v>
      </c>
      <c r="I208" s="19">
        <v>44377</v>
      </c>
    </row>
    <row r="209" spans="1:42" x14ac:dyDescent="0.25">
      <c r="A209" s="16">
        <v>520</v>
      </c>
      <c r="B209" s="13" t="s">
        <v>209</v>
      </c>
      <c r="C209" s="15" t="s">
        <v>43</v>
      </c>
      <c r="D209" t="s">
        <v>44</v>
      </c>
      <c r="E209" s="13" t="s">
        <v>396</v>
      </c>
      <c r="F209" t="s">
        <v>397</v>
      </c>
      <c r="G209" t="s">
        <v>20</v>
      </c>
      <c r="H209" s="19">
        <v>44155</v>
      </c>
      <c r="I209" s="19">
        <v>44377</v>
      </c>
      <c r="Q209">
        <v>1</v>
      </c>
      <c r="V209">
        <v>1</v>
      </c>
      <c r="W209">
        <v>1</v>
      </c>
      <c r="AN209">
        <v>1</v>
      </c>
    </row>
    <row r="210" spans="1:42" x14ac:dyDescent="0.25">
      <c r="A210" s="16">
        <v>521</v>
      </c>
      <c r="B210" s="13" t="s">
        <v>347</v>
      </c>
      <c r="C210" s="15" t="s">
        <v>46</v>
      </c>
      <c r="D210" t="s">
        <v>47</v>
      </c>
      <c r="E210" s="13" t="s">
        <v>398</v>
      </c>
      <c r="F210" t="s">
        <v>399</v>
      </c>
      <c r="G210" t="s">
        <v>56</v>
      </c>
      <c r="H210" s="19">
        <v>44155</v>
      </c>
      <c r="I210" s="19">
        <v>44377</v>
      </c>
      <c r="L210">
        <v>1</v>
      </c>
      <c r="M210">
        <v>1</v>
      </c>
      <c r="O210">
        <v>1</v>
      </c>
      <c r="R210">
        <v>1</v>
      </c>
      <c r="W210">
        <v>1</v>
      </c>
      <c r="AD210">
        <v>1</v>
      </c>
      <c r="AK210">
        <v>1</v>
      </c>
      <c r="AL210">
        <v>1</v>
      </c>
      <c r="AM210">
        <v>1</v>
      </c>
    </row>
    <row r="211" spans="1:42" x14ac:dyDescent="0.25">
      <c r="A211" s="16">
        <v>522</v>
      </c>
      <c r="B211" s="13" t="s">
        <v>347</v>
      </c>
      <c r="C211" s="15" t="s">
        <v>43</v>
      </c>
      <c r="D211" t="s">
        <v>44</v>
      </c>
      <c r="E211" s="13" t="s">
        <v>400</v>
      </c>
      <c r="F211" t="s">
        <v>401</v>
      </c>
      <c r="G211" t="s">
        <v>56</v>
      </c>
      <c r="H211" s="19">
        <v>44155</v>
      </c>
      <c r="I211" s="19">
        <v>44377</v>
      </c>
      <c r="L211">
        <v>1</v>
      </c>
      <c r="M211">
        <v>1</v>
      </c>
      <c r="O211">
        <v>1</v>
      </c>
      <c r="R211">
        <v>1</v>
      </c>
      <c r="W211">
        <v>1</v>
      </c>
      <c r="AN211">
        <v>1</v>
      </c>
    </row>
    <row r="212" spans="1:42" x14ac:dyDescent="0.25">
      <c r="A212" s="16">
        <v>523</v>
      </c>
      <c r="B212" s="13" t="s">
        <v>402</v>
      </c>
      <c r="C212" s="15" t="s">
        <v>46</v>
      </c>
      <c r="D212" t="s">
        <v>47</v>
      </c>
      <c r="E212" s="13" t="s">
        <v>403</v>
      </c>
      <c r="F212" t="s">
        <v>404</v>
      </c>
      <c r="G212" t="s">
        <v>48</v>
      </c>
      <c r="H212" s="19">
        <v>44155</v>
      </c>
      <c r="I212" s="19">
        <v>44377</v>
      </c>
      <c r="J212">
        <v>1</v>
      </c>
      <c r="L212">
        <v>1</v>
      </c>
      <c r="M212">
        <v>1</v>
      </c>
      <c r="O212">
        <v>1</v>
      </c>
      <c r="R212">
        <v>1</v>
      </c>
      <c r="W212">
        <v>1</v>
      </c>
      <c r="AD212">
        <v>1</v>
      </c>
      <c r="AK212">
        <v>1</v>
      </c>
      <c r="AL212">
        <v>1</v>
      </c>
      <c r="AM212">
        <v>1</v>
      </c>
    </row>
    <row r="213" spans="1:42" x14ac:dyDescent="0.25">
      <c r="A213" s="16">
        <v>524</v>
      </c>
      <c r="B213" s="13" t="s">
        <v>364</v>
      </c>
      <c r="C213" s="15" t="s">
        <v>46</v>
      </c>
      <c r="D213" t="s">
        <v>47</v>
      </c>
      <c r="E213" s="13" t="s">
        <v>405</v>
      </c>
      <c r="F213" t="s">
        <v>406</v>
      </c>
      <c r="G213" t="s">
        <v>20</v>
      </c>
      <c r="I213" s="19">
        <v>44377</v>
      </c>
      <c r="J213">
        <v>1</v>
      </c>
      <c r="V213">
        <v>1</v>
      </c>
      <c r="AD213">
        <v>1</v>
      </c>
      <c r="AK213">
        <v>1</v>
      </c>
      <c r="AL213">
        <v>1</v>
      </c>
      <c r="AM213">
        <v>1</v>
      </c>
    </row>
    <row r="214" spans="1:42" x14ac:dyDescent="0.25">
      <c r="A214" s="16">
        <v>525</v>
      </c>
      <c r="B214" s="13" t="s">
        <v>407</v>
      </c>
      <c r="C214" s="15" t="s">
        <v>46</v>
      </c>
      <c r="D214" t="s">
        <v>47</v>
      </c>
      <c r="E214" s="13" t="s">
        <v>408</v>
      </c>
      <c r="F214" t="s">
        <v>409</v>
      </c>
      <c r="G214" t="s">
        <v>20</v>
      </c>
      <c r="I214" s="19">
        <v>44377</v>
      </c>
      <c r="J214">
        <v>1</v>
      </c>
      <c r="V214">
        <v>1</v>
      </c>
      <c r="AD214">
        <v>1</v>
      </c>
      <c r="AK214">
        <v>1</v>
      </c>
      <c r="AL214">
        <v>1</v>
      </c>
      <c r="AM214">
        <v>1</v>
      </c>
    </row>
    <row r="215" spans="1:42" x14ac:dyDescent="0.25">
      <c r="A215" s="16">
        <v>526</v>
      </c>
      <c r="B215" s="13" t="s">
        <v>410</v>
      </c>
      <c r="C215" s="15" t="s">
        <v>46</v>
      </c>
      <c r="D215" t="s">
        <v>47</v>
      </c>
      <c r="E215" s="13" t="s">
        <v>411</v>
      </c>
      <c r="F215" t="s">
        <v>412</v>
      </c>
      <c r="G215" t="s">
        <v>49</v>
      </c>
      <c r="H215" s="19">
        <v>44197</v>
      </c>
      <c r="I215" s="19">
        <v>44377</v>
      </c>
      <c r="L215">
        <v>1</v>
      </c>
      <c r="M215">
        <v>1</v>
      </c>
      <c r="R215">
        <v>1</v>
      </c>
      <c r="W215">
        <v>1</v>
      </c>
      <c r="AD215">
        <v>1</v>
      </c>
      <c r="AK215">
        <v>1</v>
      </c>
      <c r="AL215">
        <v>1</v>
      </c>
      <c r="AM215">
        <v>1</v>
      </c>
    </row>
    <row r="216" spans="1:42" x14ac:dyDescent="0.25">
      <c r="A216" s="16">
        <v>527</v>
      </c>
      <c r="B216" s="13" t="s">
        <v>410</v>
      </c>
      <c r="C216" s="15" t="s">
        <v>43</v>
      </c>
      <c r="D216" t="s">
        <v>44</v>
      </c>
      <c r="E216" s="13" t="s">
        <v>413</v>
      </c>
      <c r="F216" t="s">
        <v>414</v>
      </c>
      <c r="G216" t="s">
        <v>49</v>
      </c>
      <c r="H216" s="19">
        <v>44197</v>
      </c>
      <c r="I216" s="19">
        <v>44377</v>
      </c>
      <c r="L216">
        <v>1</v>
      </c>
      <c r="M216">
        <v>1</v>
      </c>
      <c r="R216">
        <v>1</v>
      </c>
      <c r="W216">
        <v>1</v>
      </c>
      <c r="AG216">
        <v>1</v>
      </c>
      <c r="AN216">
        <v>1</v>
      </c>
      <c r="AO216">
        <v>1</v>
      </c>
      <c r="AP216">
        <v>1</v>
      </c>
    </row>
    <row r="217" spans="1:42" x14ac:dyDescent="0.25">
      <c r="A217" s="16">
        <v>528</v>
      </c>
      <c r="B217" s="13" t="s">
        <v>410</v>
      </c>
      <c r="C217" s="15" t="s">
        <v>46</v>
      </c>
      <c r="D217" t="s">
        <v>47</v>
      </c>
      <c r="E217" s="13" t="s">
        <v>415</v>
      </c>
      <c r="F217" t="s">
        <v>416</v>
      </c>
      <c r="G217" t="s">
        <v>60</v>
      </c>
      <c r="H217" s="19">
        <v>44197</v>
      </c>
      <c r="I217" s="19">
        <v>44377</v>
      </c>
      <c r="L217">
        <v>1</v>
      </c>
      <c r="M217">
        <v>1</v>
      </c>
      <c r="R217">
        <v>1</v>
      </c>
      <c r="W217">
        <v>1</v>
      </c>
      <c r="AD217">
        <v>1</v>
      </c>
      <c r="AK217">
        <v>1</v>
      </c>
      <c r="AL217">
        <v>1</v>
      </c>
      <c r="AM217">
        <v>1</v>
      </c>
    </row>
    <row r="218" spans="1:42" x14ac:dyDescent="0.25">
      <c r="A218" s="16">
        <v>529</v>
      </c>
      <c r="B218" s="13" t="s">
        <v>410</v>
      </c>
      <c r="C218" s="15" t="s">
        <v>43</v>
      </c>
      <c r="D218" t="s">
        <v>44</v>
      </c>
      <c r="E218" s="13" t="s">
        <v>417</v>
      </c>
      <c r="F218" t="s">
        <v>418</v>
      </c>
      <c r="G218" t="s">
        <v>60</v>
      </c>
      <c r="H218" s="19">
        <v>44197</v>
      </c>
      <c r="I218" s="19">
        <v>44377</v>
      </c>
      <c r="L218">
        <v>1</v>
      </c>
      <c r="M218">
        <v>1</v>
      </c>
      <c r="R218">
        <v>1</v>
      </c>
      <c r="W218">
        <v>1</v>
      </c>
      <c r="AG218">
        <v>1</v>
      </c>
      <c r="AN218">
        <v>1</v>
      </c>
      <c r="AO218">
        <v>1</v>
      </c>
      <c r="AP218">
        <v>1</v>
      </c>
    </row>
    <row r="219" spans="1:42" x14ac:dyDescent="0.25">
      <c r="A219" s="16">
        <v>530</v>
      </c>
      <c r="B219" s="13" t="s">
        <v>410</v>
      </c>
      <c r="C219" s="15" t="s">
        <v>46</v>
      </c>
      <c r="D219" t="s">
        <v>47</v>
      </c>
      <c r="E219" s="13" t="s">
        <v>419</v>
      </c>
      <c r="F219" t="s">
        <v>420</v>
      </c>
      <c r="G219" t="s">
        <v>45</v>
      </c>
      <c r="H219" s="19">
        <v>44197</v>
      </c>
      <c r="I219" s="19">
        <v>44377</v>
      </c>
      <c r="L219">
        <v>1</v>
      </c>
      <c r="M219">
        <v>1</v>
      </c>
      <c r="R219">
        <v>1</v>
      </c>
      <c r="W219">
        <v>1</v>
      </c>
      <c r="AD219">
        <v>1</v>
      </c>
      <c r="AK219">
        <v>1</v>
      </c>
      <c r="AL219">
        <v>1</v>
      </c>
      <c r="AM219">
        <v>1</v>
      </c>
    </row>
    <row r="220" spans="1:42" x14ac:dyDescent="0.25">
      <c r="A220" s="16">
        <v>531</v>
      </c>
      <c r="B220" s="13" t="s">
        <v>410</v>
      </c>
      <c r="C220" s="15" t="s">
        <v>43</v>
      </c>
      <c r="D220" t="s">
        <v>44</v>
      </c>
      <c r="E220" s="13" t="s">
        <v>421</v>
      </c>
      <c r="F220" t="s">
        <v>422</v>
      </c>
      <c r="G220" t="s">
        <v>45</v>
      </c>
      <c r="H220" s="19">
        <v>44197</v>
      </c>
      <c r="I220" s="19">
        <v>44377</v>
      </c>
      <c r="L220">
        <v>1</v>
      </c>
      <c r="M220">
        <v>1</v>
      </c>
      <c r="R220">
        <v>1</v>
      </c>
      <c r="W220">
        <v>1</v>
      </c>
      <c r="AG220">
        <v>1</v>
      </c>
      <c r="AN220">
        <v>1</v>
      </c>
      <c r="AO220">
        <v>1</v>
      </c>
      <c r="AP220">
        <v>1</v>
      </c>
    </row>
    <row r="221" spans="1:42" x14ac:dyDescent="0.25">
      <c r="A221" s="16">
        <v>532</v>
      </c>
      <c r="B221" s="13" t="s">
        <v>410</v>
      </c>
      <c r="C221" s="15" t="s">
        <v>43</v>
      </c>
      <c r="D221" t="s">
        <v>44</v>
      </c>
      <c r="E221" s="13" t="s">
        <v>423</v>
      </c>
      <c r="F221" t="s">
        <v>424</v>
      </c>
      <c r="G221" t="s">
        <v>54</v>
      </c>
      <c r="H221" s="19">
        <v>44197</v>
      </c>
      <c r="I221" s="19">
        <v>44377</v>
      </c>
      <c r="L221">
        <v>1</v>
      </c>
      <c r="M221">
        <v>1</v>
      </c>
      <c r="R221">
        <v>1</v>
      </c>
      <c r="W221">
        <v>1</v>
      </c>
      <c r="AG221">
        <v>1</v>
      </c>
      <c r="AN221">
        <v>1</v>
      </c>
      <c r="AO221">
        <v>1</v>
      </c>
      <c r="AP221">
        <v>1</v>
      </c>
    </row>
    <row r="222" spans="1:42" x14ac:dyDescent="0.25">
      <c r="A222" s="16">
        <v>533</v>
      </c>
      <c r="B222" s="13" t="s">
        <v>410</v>
      </c>
      <c r="C222" s="15" t="s">
        <v>46</v>
      </c>
      <c r="D222" t="s">
        <v>47</v>
      </c>
      <c r="E222" s="13" t="s">
        <v>425</v>
      </c>
      <c r="F222" t="s">
        <v>426</v>
      </c>
      <c r="G222" t="s">
        <v>54</v>
      </c>
      <c r="H222" s="19">
        <v>44197</v>
      </c>
      <c r="I222" s="19">
        <v>44377</v>
      </c>
      <c r="L222">
        <v>1</v>
      </c>
      <c r="M222">
        <v>1</v>
      </c>
      <c r="R222">
        <v>1</v>
      </c>
      <c r="W222">
        <v>1</v>
      </c>
      <c r="AD222">
        <v>1</v>
      </c>
      <c r="AK222">
        <v>1</v>
      </c>
      <c r="AL222">
        <v>1</v>
      </c>
      <c r="AM222">
        <v>1</v>
      </c>
    </row>
    <row r="223" spans="1:42" x14ac:dyDescent="0.25">
      <c r="A223" s="16">
        <v>534</v>
      </c>
      <c r="B223" s="13" t="s">
        <v>427</v>
      </c>
      <c r="C223" s="15" t="s">
        <v>46</v>
      </c>
      <c r="D223" t="s">
        <v>47</v>
      </c>
      <c r="E223" s="13" t="s">
        <v>428</v>
      </c>
      <c r="F223" t="s">
        <v>429</v>
      </c>
      <c r="G223" t="s">
        <v>20</v>
      </c>
      <c r="H223" s="19">
        <v>44216</v>
      </c>
      <c r="I223" s="19">
        <v>44561</v>
      </c>
      <c r="J223">
        <v>1</v>
      </c>
      <c r="V223">
        <v>1</v>
      </c>
      <c r="W223" t="s">
        <v>58</v>
      </c>
      <c r="AD223">
        <v>1</v>
      </c>
      <c r="AK223">
        <v>1</v>
      </c>
      <c r="AL223">
        <v>1</v>
      </c>
      <c r="AM223">
        <v>1</v>
      </c>
    </row>
    <row r="224" spans="1:42" x14ac:dyDescent="0.25">
      <c r="A224" s="16">
        <v>535</v>
      </c>
      <c r="B224" s="13" t="s">
        <v>264</v>
      </c>
      <c r="C224" s="15" t="s">
        <v>43</v>
      </c>
      <c r="D224" t="s">
        <v>44</v>
      </c>
      <c r="E224" s="13" t="s">
        <v>430</v>
      </c>
      <c r="F224" t="s">
        <v>431</v>
      </c>
      <c r="G224" t="s">
        <v>20</v>
      </c>
      <c r="H224" s="19">
        <v>44216</v>
      </c>
      <c r="I224" s="19">
        <v>44561</v>
      </c>
      <c r="Q224">
        <v>1</v>
      </c>
      <c r="R224">
        <v>0</v>
      </c>
      <c r="V224">
        <v>1</v>
      </c>
      <c r="W224">
        <v>1</v>
      </c>
      <c r="AG224">
        <v>1</v>
      </c>
      <c r="AN224">
        <v>1</v>
      </c>
      <c r="AO224">
        <v>1</v>
      </c>
      <c r="AP224">
        <v>1</v>
      </c>
    </row>
    <row r="225" spans="1:42" x14ac:dyDescent="0.25">
      <c r="A225" s="16">
        <v>536</v>
      </c>
      <c r="B225" s="13" t="s">
        <v>209</v>
      </c>
      <c r="C225" s="15" t="s">
        <v>43</v>
      </c>
      <c r="D225" t="s">
        <v>44</v>
      </c>
      <c r="E225" s="13" t="s">
        <v>432</v>
      </c>
      <c r="F225" t="s">
        <v>433</v>
      </c>
      <c r="G225" t="s">
        <v>20</v>
      </c>
      <c r="H225" s="19">
        <v>44216</v>
      </c>
      <c r="I225" s="19">
        <v>44561</v>
      </c>
      <c r="Q225">
        <v>1</v>
      </c>
      <c r="R225">
        <v>0</v>
      </c>
      <c r="V225">
        <v>1</v>
      </c>
      <c r="W225">
        <v>1</v>
      </c>
      <c r="AG225">
        <v>1</v>
      </c>
      <c r="AN225">
        <v>1</v>
      </c>
      <c r="AO225">
        <v>1</v>
      </c>
      <c r="AP225">
        <v>1</v>
      </c>
    </row>
    <row r="226" spans="1:42" x14ac:dyDescent="0.25">
      <c r="A226" s="16">
        <v>537</v>
      </c>
      <c r="B226" s="13" t="s">
        <v>364</v>
      </c>
      <c r="C226" s="15" t="s">
        <v>46</v>
      </c>
      <c r="D226" t="s">
        <v>47</v>
      </c>
      <c r="E226" s="13" t="s">
        <v>434</v>
      </c>
      <c r="F226" t="s">
        <v>435</v>
      </c>
      <c r="G226" t="s">
        <v>20</v>
      </c>
      <c r="H226" s="19">
        <v>44216</v>
      </c>
      <c r="I226" s="19">
        <v>44561</v>
      </c>
      <c r="L226">
        <v>1</v>
      </c>
      <c r="M226">
        <v>1</v>
      </c>
      <c r="V226">
        <v>1</v>
      </c>
      <c r="W226">
        <v>1</v>
      </c>
      <c r="AD226">
        <v>1</v>
      </c>
      <c r="AK226">
        <v>1</v>
      </c>
      <c r="AL226">
        <v>1</v>
      </c>
      <c r="AM226">
        <v>1</v>
      </c>
    </row>
    <row r="227" spans="1:42" x14ac:dyDescent="0.25">
      <c r="A227" s="16">
        <v>538</v>
      </c>
      <c r="B227" s="13" t="s">
        <v>364</v>
      </c>
      <c r="C227" s="15" t="s">
        <v>46</v>
      </c>
      <c r="D227" t="s">
        <v>47</v>
      </c>
      <c r="E227" s="13" t="s">
        <v>436</v>
      </c>
      <c r="F227" t="s">
        <v>437</v>
      </c>
      <c r="G227" t="s">
        <v>20</v>
      </c>
      <c r="H227" s="19">
        <v>44216</v>
      </c>
      <c r="I227" s="19">
        <v>44561</v>
      </c>
      <c r="L227">
        <v>1</v>
      </c>
      <c r="M227">
        <v>1</v>
      </c>
      <c r="W227">
        <v>1</v>
      </c>
      <c r="AD227">
        <v>1</v>
      </c>
      <c r="AK227">
        <v>1</v>
      </c>
      <c r="AL227">
        <v>1</v>
      </c>
      <c r="AM227">
        <v>1</v>
      </c>
    </row>
    <row r="228" spans="1:42" x14ac:dyDescent="0.25">
      <c r="A228" s="16">
        <v>539</v>
      </c>
      <c r="B228" s="13" t="s">
        <v>364</v>
      </c>
      <c r="C228" s="15" t="s">
        <v>46</v>
      </c>
      <c r="D228" t="s">
        <v>47</v>
      </c>
      <c r="E228" s="13" t="s">
        <v>438</v>
      </c>
      <c r="F228" t="s">
        <v>439</v>
      </c>
      <c r="G228" t="s">
        <v>20</v>
      </c>
      <c r="H228" s="19">
        <v>44216</v>
      </c>
      <c r="I228" s="19">
        <v>44561</v>
      </c>
      <c r="L228">
        <v>1</v>
      </c>
      <c r="M228">
        <v>1</v>
      </c>
      <c r="V228">
        <v>1</v>
      </c>
      <c r="W228">
        <v>1</v>
      </c>
      <c r="AD228">
        <v>1</v>
      </c>
      <c r="AK228">
        <v>1</v>
      </c>
      <c r="AL228">
        <v>1</v>
      </c>
      <c r="AM228">
        <v>1</v>
      </c>
    </row>
    <row r="229" spans="1:42" x14ac:dyDescent="0.25">
      <c r="A229" s="16">
        <v>540</v>
      </c>
      <c r="B229" s="13" t="s">
        <v>364</v>
      </c>
      <c r="C229" s="15" t="s">
        <v>46</v>
      </c>
      <c r="D229" t="s">
        <v>47</v>
      </c>
      <c r="E229" s="13" t="s">
        <v>440</v>
      </c>
      <c r="F229" t="s">
        <v>441</v>
      </c>
      <c r="G229" t="s">
        <v>20</v>
      </c>
      <c r="H229" s="19">
        <v>44216</v>
      </c>
      <c r="I229" s="19">
        <v>44561</v>
      </c>
      <c r="L229">
        <v>1</v>
      </c>
      <c r="M229">
        <v>1</v>
      </c>
      <c r="W229">
        <v>1</v>
      </c>
      <c r="AD229">
        <v>1</v>
      </c>
      <c r="AK229">
        <v>1</v>
      </c>
      <c r="AL229">
        <v>1</v>
      </c>
      <c r="AM229">
        <v>1</v>
      </c>
    </row>
    <row r="230" spans="1:42" x14ac:dyDescent="0.25">
      <c r="A230" s="16">
        <v>541</v>
      </c>
      <c r="B230" s="13" t="s">
        <v>364</v>
      </c>
      <c r="C230" s="15" t="s">
        <v>46</v>
      </c>
      <c r="D230" t="s">
        <v>47</v>
      </c>
      <c r="E230" s="13" t="s">
        <v>442</v>
      </c>
      <c r="F230" t="s">
        <v>443</v>
      </c>
      <c r="G230" t="s">
        <v>20</v>
      </c>
      <c r="H230" s="19">
        <v>44216</v>
      </c>
      <c r="I230" s="19">
        <v>44561</v>
      </c>
      <c r="L230">
        <v>1</v>
      </c>
      <c r="M230">
        <v>1</v>
      </c>
      <c r="V230">
        <v>1</v>
      </c>
      <c r="W230">
        <v>1</v>
      </c>
      <c r="AD230">
        <v>1</v>
      </c>
      <c r="AK230">
        <v>1</v>
      </c>
      <c r="AL230">
        <v>1</v>
      </c>
      <c r="AM230">
        <v>1</v>
      </c>
    </row>
    <row r="231" spans="1:42" x14ac:dyDescent="0.25">
      <c r="A231" s="16">
        <v>542</v>
      </c>
      <c r="B231" s="13" t="s">
        <v>364</v>
      </c>
      <c r="C231" s="15" t="s">
        <v>46</v>
      </c>
      <c r="D231" t="s">
        <v>47</v>
      </c>
      <c r="E231" s="13" t="s">
        <v>444</v>
      </c>
      <c r="F231" t="s">
        <v>445</v>
      </c>
      <c r="G231" t="s">
        <v>48</v>
      </c>
      <c r="H231" s="19">
        <v>44216</v>
      </c>
      <c r="I231" s="19">
        <v>44561</v>
      </c>
      <c r="L231">
        <v>1</v>
      </c>
      <c r="O231">
        <v>1</v>
      </c>
      <c r="R231">
        <v>1</v>
      </c>
      <c r="W231">
        <v>1</v>
      </c>
      <c r="AD231">
        <v>1</v>
      </c>
      <c r="AK231">
        <v>1</v>
      </c>
      <c r="AL231">
        <v>1</v>
      </c>
      <c r="AM231">
        <v>1</v>
      </c>
    </row>
    <row r="232" spans="1:42" x14ac:dyDescent="0.25">
      <c r="A232" s="16">
        <v>543</v>
      </c>
      <c r="B232" s="13" t="s">
        <v>364</v>
      </c>
      <c r="C232" s="15" t="s">
        <v>43</v>
      </c>
      <c r="D232" t="s">
        <v>44</v>
      </c>
      <c r="E232" s="13" t="s">
        <v>446</v>
      </c>
      <c r="F232" t="s">
        <v>447</v>
      </c>
      <c r="G232" t="s">
        <v>48</v>
      </c>
      <c r="H232" s="19">
        <v>44216</v>
      </c>
      <c r="I232" s="19">
        <v>44561</v>
      </c>
      <c r="L232">
        <v>1</v>
      </c>
      <c r="O232">
        <v>1</v>
      </c>
      <c r="R232">
        <v>1</v>
      </c>
      <c r="W232">
        <v>1</v>
      </c>
      <c r="AD232" t="s">
        <v>58</v>
      </c>
      <c r="AG232">
        <v>1</v>
      </c>
      <c r="AN232">
        <v>1</v>
      </c>
      <c r="AO232">
        <v>1</v>
      </c>
      <c r="AP232">
        <v>1</v>
      </c>
    </row>
    <row r="233" spans="1:42" x14ac:dyDescent="0.25">
      <c r="A233" s="16">
        <v>544</v>
      </c>
      <c r="B233" s="13" t="s">
        <v>364</v>
      </c>
      <c r="C233" s="15" t="s">
        <v>46</v>
      </c>
      <c r="D233" t="s">
        <v>47</v>
      </c>
      <c r="E233" s="13" t="s">
        <v>448</v>
      </c>
      <c r="F233" t="s">
        <v>449</v>
      </c>
      <c r="G233" t="s">
        <v>54</v>
      </c>
      <c r="H233" s="19">
        <v>44216</v>
      </c>
      <c r="I233" s="19">
        <v>44561</v>
      </c>
      <c r="L233">
        <v>1</v>
      </c>
      <c r="O233">
        <v>1</v>
      </c>
      <c r="R233">
        <v>1</v>
      </c>
      <c r="W233">
        <v>1</v>
      </c>
      <c r="AD233">
        <v>1</v>
      </c>
      <c r="AK233">
        <v>1</v>
      </c>
      <c r="AL233">
        <v>1</v>
      </c>
      <c r="AM233">
        <v>1</v>
      </c>
    </row>
    <row r="234" spans="1:42" x14ac:dyDescent="0.25">
      <c r="A234" s="16">
        <v>545</v>
      </c>
      <c r="B234" s="13" t="s">
        <v>364</v>
      </c>
      <c r="C234" s="15" t="s">
        <v>43</v>
      </c>
      <c r="D234" t="s">
        <v>44</v>
      </c>
      <c r="E234" s="13" t="s">
        <v>450</v>
      </c>
      <c r="F234" t="s">
        <v>451</v>
      </c>
      <c r="G234" t="s">
        <v>54</v>
      </c>
      <c r="H234" s="19">
        <v>44216</v>
      </c>
      <c r="I234" s="19">
        <v>44561</v>
      </c>
      <c r="L234">
        <v>1</v>
      </c>
      <c r="O234">
        <v>1</v>
      </c>
      <c r="R234">
        <v>1</v>
      </c>
      <c r="W234">
        <v>1</v>
      </c>
      <c r="AG234">
        <v>1</v>
      </c>
      <c r="AN234">
        <v>1</v>
      </c>
      <c r="AO234">
        <v>1</v>
      </c>
      <c r="AP234">
        <v>1</v>
      </c>
    </row>
    <row r="235" spans="1:42" x14ac:dyDescent="0.25">
      <c r="A235" s="16">
        <v>546</v>
      </c>
      <c r="B235" s="13" t="s">
        <v>364</v>
      </c>
      <c r="C235" s="15" t="s">
        <v>46</v>
      </c>
      <c r="D235" t="s">
        <v>47</v>
      </c>
      <c r="E235" s="13" t="s">
        <v>452</v>
      </c>
      <c r="F235" t="s">
        <v>453</v>
      </c>
      <c r="G235" t="s">
        <v>54</v>
      </c>
      <c r="H235" s="19">
        <v>44216</v>
      </c>
      <c r="I235" s="19">
        <v>44561</v>
      </c>
      <c r="L235">
        <v>1</v>
      </c>
      <c r="O235">
        <v>1</v>
      </c>
      <c r="R235">
        <v>1</v>
      </c>
      <c r="W235">
        <v>1</v>
      </c>
      <c r="AD235">
        <v>1</v>
      </c>
      <c r="AK235">
        <v>1</v>
      </c>
      <c r="AL235">
        <v>1</v>
      </c>
      <c r="AM235">
        <v>1</v>
      </c>
    </row>
    <row r="236" spans="1:42" x14ac:dyDescent="0.25">
      <c r="A236" s="16">
        <v>547</v>
      </c>
      <c r="B236" s="13" t="s">
        <v>454</v>
      </c>
      <c r="C236" s="15" t="s">
        <v>46</v>
      </c>
      <c r="D236" t="s">
        <v>47</v>
      </c>
      <c r="E236" s="13" t="s">
        <v>455</v>
      </c>
      <c r="F236" t="s">
        <v>456</v>
      </c>
      <c r="G236" t="s">
        <v>48</v>
      </c>
      <c r="H236" s="19">
        <v>43922</v>
      </c>
      <c r="I236" s="19">
        <v>44561</v>
      </c>
      <c r="L236">
        <v>1</v>
      </c>
      <c r="M236">
        <v>1</v>
      </c>
      <c r="O236">
        <v>1</v>
      </c>
      <c r="V236">
        <v>1</v>
      </c>
      <c r="W236">
        <v>1</v>
      </c>
      <c r="AD236">
        <v>1</v>
      </c>
      <c r="AK236">
        <v>1</v>
      </c>
      <c r="AL236">
        <v>1</v>
      </c>
      <c r="AM236">
        <v>1</v>
      </c>
    </row>
    <row r="237" spans="1:42" x14ac:dyDescent="0.25">
      <c r="A237" s="16">
        <v>548</v>
      </c>
      <c r="B237" s="13" t="s">
        <v>457</v>
      </c>
      <c r="C237" s="15" t="s">
        <v>62</v>
      </c>
      <c r="D237" t="s">
        <v>66</v>
      </c>
      <c r="E237" s="13" t="s">
        <v>458</v>
      </c>
      <c r="F237" t="s">
        <v>459</v>
      </c>
      <c r="G237" t="s">
        <v>59</v>
      </c>
      <c r="H237" s="19">
        <v>44208</v>
      </c>
      <c r="I237" s="19">
        <v>44742</v>
      </c>
      <c r="S237">
        <v>1</v>
      </c>
      <c r="V237">
        <v>1</v>
      </c>
    </row>
    <row r="238" spans="1:42" x14ac:dyDescent="0.25">
      <c r="A238" s="16">
        <v>549</v>
      </c>
      <c r="B238" s="13" t="s">
        <v>457</v>
      </c>
      <c r="C238" s="15" t="s">
        <v>43</v>
      </c>
      <c r="D238" t="s">
        <v>44</v>
      </c>
      <c r="E238" s="13" t="s">
        <v>460</v>
      </c>
      <c r="F238" t="s">
        <v>461</v>
      </c>
      <c r="G238" t="s">
        <v>59</v>
      </c>
      <c r="H238" s="19">
        <v>44208</v>
      </c>
      <c r="I238" s="19">
        <v>44742</v>
      </c>
      <c r="AG238">
        <v>1</v>
      </c>
      <c r="AN238">
        <v>1</v>
      </c>
      <c r="AO238">
        <v>1</v>
      </c>
      <c r="AP238">
        <v>1</v>
      </c>
    </row>
    <row r="239" spans="1:42" x14ac:dyDescent="0.25">
      <c r="A239" s="16">
        <v>550</v>
      </c>
      <c r="B239" s="13" t="s">
        <v>457</v>
      </c>
      <c r="C239" s="15" t="s">
        <v>43</v>
      </c>
      <c r="D239" t="s">
        <v>44</v>
      </c>
      <c r="E239" s="13" t="s">
        <v>462</v>
      </c>
      <c r="F239" t="s">
        <v>463</v>
      </c>
      <c r="G239" t="s">
        <v>59</v>
      </c>
      <c r="H239" s="19">
        <v>44208</v>
      </c>
      <c r="I239" s="19">
        <v>44742</v>
      </c>
      <c r="AG239">
        <v>1</v>
      </c>
      <c r="AN239">
        <v>1</v>
      </c>
      <c r="AO239">
        <v>1</v>
      </c>
      <c r="AP239">
        <v>1</v>
      </c>
    </row>
    <row r="240" spans="1:42" x14ac:dyDescent="0.25">
      <c r="A240" s="16">
        <v>551</v>
      </c>
      <c r="B240" s="13" t="s">
        <v>457</v>
      </c>
      <c r="C240" s="15" t="s">
        <v>43</v>
      </c>
      <c r="D240" t="s">
        <v>44</v>
      </c>
      <c r="E240" s="13" t="s">
        <v>464</v>
      </c>
      <c r="F240" t="s">
        <v>465</v>
      </c>
      <c r="G240" t="s">
        <v>59</v>
      </c>
      <c r="H240" s="19">
        <v>44208</v>
      </c>
      <c r="I240" s="19">
        <v>44742</v>
      </c>
      <c r="AG240">
        <v>1</v>
      </c>
      <c r="AN240">
        <v>1</v>
      </c>
      <c r="AO240">
        <v>1</v>
      </c>
      <c r="AP240">
        <v>1</v>
      </c>
    </row>
    <row r="241" spans="1:43" x14ac:dyDescent="0.25">
      <c r="A241" s="16">
        <v>552</v>
      </c>
      <c r="B241" s="13" t="s">
        <v>457</v>
      </c>
      <c r="C241" s="15" t="s">
        <v>43</v>
      </c>
      <c r="D241" t="s">
        <v>44</v>
      </c>
      <c r="E241" s="13" t="s">
        <v>466</v>
      </c>
      <c r="F241" t="s">
        <v>467</v>
      </c>
      <c r="G241" t="s">
        <v>59</v>
      </c>
      <c r="H241" s="19">
        <v>44208</v>
      </c>
      <c r="I241" s="19">
        <v>44742</v>
      </c>
      <c r="J241">
        <v>1</v>
      </c>
      <c r="AG241">
        <v>1</v>
      </c>
      <c r="AN241">
        <v>1</v>
      </c>
      <c r="AO241">
        <v>1</v>
      </c>
      <c r="AP241">
        <v>1</v>
      </c>
    </row>
    <row r="242" spans="1:43" x14ac:dyDescent="0.25">
      <c r="A242" s="16">
        <v>553</v>
      </c>
      <c r="B242" s="13" t="s">
        <v>457</v>
      </c>
      <c r="C242" s="15" t="s">
        <v>43</v>
      </c>
      <c r="D242" t="s">
        <v>44</v>
      </c>
      <c r="E242" s="13" t="s">
        <v>468</v>
      </c>
      <c r="F242" t="s">
        <v>469</v>
      </c>
      <c r="G242" t="s">
        <v>59</v>
      </c>
      <c r="H242" s="19">
        <v>44208</v>
      </c>
      <c r="I242" s="19">
        <v>44742</v>
      </c>
      <c r="J242">
        <v>1</v>
      </c>
      <c r="AG242">
        <v>1</v>
      </c>
      <c r="AN242">
        <v>1</v>
      </c>
      <c r="AO242">
        <v>1</v>
      </c>
      <c r="AP242">
        <v>1</v>
      </c>
    </row>
    <row r="243" spans="1:43" x14ac:dyDescent="0.25">
      <c r="A243" s="16">
        <v>554</v>
      </c>
      <c r="B243" s="13" t="s">
        <v>457</v>
      </c>
      <c r="C243" s="15" t="s">
        <v>43</v>
      </c>
      <c r="D243" t="s">
        <v>44</v>
      </c>
      <c r="E243" s="13" t="s">
        <v>470</v>
      </c>
      <c r="F243" t="s">
        <v>471</v>
      </c>
      <c r="G243" t="s">
        <v>59</v>
      </c>
      <c r="H243" s="19">
        <v>44208</v>
      </c>
      <c r="I243" s="19">
        <v>44742</v>
      </c>
      <c r="J243">
        <v>1</v>
      </c>
      <c r="AG243">
        <v>1</v>
      </c>
      <c r="AN243">
        <v>1</v>
      </c>
      <c r="AO243">
        <v>1</v>
      </c>
      <c r="AP243">
        <v>1</v>
      </c>
    </row>
    <row r="244" spans="1:43" x14ac:dyDescent="0.25">
      <c r="A244" s="16">
        <v>555</v>
      </c>
      <c r="B244" s="13" t="s">
        <v>457</v>
      </c>
      <c r="C244" s="15" t="s">
        <v>43</v>
      </c>
      <c r="D244" t="s">
        <v>44</v>
      </c>
      <c r="E244" s="13" t="s">
        <v>472</v>
      </c>
      <c r="F244" t="s">
        <v>473</v>
      </c>
      <c r="G244" t="s">
        <v>59</v>
      </c>
      <c r="H244" s="19">
        <v>44208</v>
      </c>
      <c r="I244" s="19">
        <v>44742</v>
      </c>
      <c r="J244">
        <v>1</v>
      </c>
      <c r="Q244" t="s">
        <v>58</v>
      </c>
      <c r="AG244">
        <v>1</v>
      </c>
      <c r="AN244">
        <v>1</v>
      </c>
      <c r="AO244">
        <v>1</v>
      </c>
      <c r="AP244">
        <v>1</v>
      </c>
    </row>
    <row r="245" spans="1:43" x14ac:dyDescent="0.25">
      <c r="A245" s="16">
        <v>556</v>
      </c>
      <c r="B245" s="13" t="s">
        <v>457</v>
      </c>
      <c r="C245" s="15" t="s">
        <v>43</v>
      </c>
      <c r="D245" t="s">
        <v>44</v>
      </c>
      <c r="E245" s="13" t="s">
        <v>474</v>
      </c>
      <c r="F245" t="s">
        <v>475</v>
      </c>
      <c r="G245" t="s">
        <v>59</v>
      </c>
      <c r="H245" s="19">
        <v>44208</v>
      </c>
      <c r="I245" s="19">
        <v>44742</v>
      </c>
      <c r="J245">
        <v>1</v>
      </c>
      <c r="Q245">
        <v>1</v>
      </c>
      <c r="AG245">
        <v>1</v>
      </c>
      <c r="AN245">
        <v>1</v>
      </c>
      <c r="AO245">
        <v>1</v>
      </c>
      <c r="AP245">
        <v>1</v>
      </c>
    </row>
    <row r="246" spans="1:43" x14ac:dyDescent="0.25">
      <c r="A246" s="16">
        <v>557</v>
      </c>
      <c r="B246" s="13" t="s">
        <v>457</v>
      </c>
      <c r="C246" s="15" t="s">
        <v>43</v>
      </c>
      <c r="D246" t="s">
        <v>44</v>
      </c>
      <c r="E246" s="13" t="s">
        <v>476</v>
      </c>
      <c r="F246" t="s">
        <v>477</v>
      </c>
      <c r="G246" t="s">
        <v>59</v>
      </c>
      <c r="H246" s="19">
        <v>44208</v>
      </c>
      <c r="I246" s="19">
        <v>44742</v>
      </c>
      <c r="J246">
        <v>1</v>
      </c>
      <c r="Q246">
        <v>1</v>
      </c>
      <c r="AG246">
        <v>1</v>
      </c>
      <c r="AN246">
        <v>1</v>
      </c>
      <c r="AO246">
        <v>1</v>
      </c>
      <c r="AP246">
        <v>1</v>
      </c>
    </row>
    <row r="247" spans="1:43" x14ac:dyDescent="0.25">
      <c r="A247" s="16">
        <v>558</v>
      </c>
      <c r="B247" s="13" t="s">
        <v>457</v>
      </c>
      <c r="C247" s="15" t="s">
        <v>43</v>
      </c>
      <c r="D247" t="s">
        <v>44</v>
      </c>
      <c r="E247" s="13" t="s">
        <v>478</v>
      </c>
      <c r="F247" t="s">
        <v>479</v>
      </c>
      <c r="G247" t="s">
        <v>59</v>
      </c>
      <c r="H247" s="19">
        <v>44208</v>
      </c>
      <c r="I247" s="19">
        <v>44742</v>
      </c>
      <c r="J247">
        <v>1</v>
      </c>
      <c r="Q247">
        <v>1</v>
      </c>
      <c r="AG247">
        <v>1</v>
      </c>
      <c r="AN247">
        <v>1</v>
      </c>
      <c r="AO247">
        <v>1</v>
      </c>
      <c r="AP247">
        <v>1</v>
      </c>
    </row>
    <row r="248" spans="1:43" x14ac:dyDescent="0.25">
      <c r="A248" s="16">
        <v>559</v>
      </c>
      <c r="B248" s="13" t="s">
        <v>457</v>
      </c>
      <c r="C248" s="15" t="s">
        <v>43</v>
      </c>
      <c r="D248" t="s">
        <v>44</v>
      </c>
      <c r="E248" s="13" t="s">
        <v>480</v>
      </c>
      <c r="F248" t="s">
        <v>481</v>
      </c>
      <c r="G248" t="s">
        <v>59</v>
      </c>
      <c r="H248" s="19">
        <v>44208</v>
      </c>
      <c r="I248" s="19">
        <v>44742</v>
      </c>
      <c r="Q248">
        <v>1</v>
      </c>
      <c r="AG248">
        <v>1</v>
      </c>
      <c r="AN248">
        <v>1</v>
      </c>
      <c r="AO248">
        <v>1</v>
      </c>
      <c r="AP248">
        <v>1</v>
      </c>
    </row>
    <row r="249" spans="1:43" x14ac:dyDescent="0.25">
      <c r="A249" s="16">
        <v>560</v>
      </c>
      <c r="B249" s="13" t="s">
        <v>457</v>
      </c>
      <c r="C249" s="15" t="s">
        <v>43</v>
      </c>
      <c r="D249" t="s">
        <v>44</v>
      </c>
      <c r="E249" s="13" t="s">
        <v>482</v>
      </c>
      <c r="F249" t="s">
        <v>483</v>
      </c>
      <c r="G249" t="s">
        <v>59</v>
      </c>
      <c r="H249" s="19">
        <v>44208</v>
      </c>
      <c r="I249" s="19">
        <v>44742</v>
      </c>
      <c r="AG249">
        <v>1</v>
      </c>
      <c r="AN249">
        <v>1</v>
      </c>
      <c r="AO249">
        <v>1</v>
      </c>
      <c r="AP249">
        <v>1</v>
      </c>
    </row>
    <row r="250" spans="1:43" x14ac:dyDescent="0.25">
      <c r="A250" s="16">
        <v>561</v>
      </c>
      <c r="B250" s="13" t="s">
        <v>574</v>
      </c>
      <c r="C250" s="15" t="s">
        <v>46</v>
      </c>
      <c r="D250" t="s">
        <v>47</v>
      </c>
      <c r="E250" s="13" t="s">
        <v>575</v>
      </c>
      <c r="F250" t="s">
        <v>576</v>
      </c>
      <c r="G250" t="s">
        <v>20</v>
      </c>
      <c r="H250" s="19">
        <v>44245</v>
      </c>
      <c r="I250" s="19">
        <v>44561</v>
      </c>
      <c r="L250">
        <v>1</v>
      </c>
      <c r="M250">
        <v>1</v>
      </c>
      <c r="N250">
        <v>1</v>
      </c>
      <c r="O250">
        <v>1</v>
      </c>
      <c r="AD250">
        <v>1</v>
      </c>
      <c r="AJ250" t="s">
        <v>58</v>
      </c>
      <c r="AK250">
        <v>1</v>
      </c>
      <c r="AL250">
        <v>1</v>
      </c>
      <c r="AM250">
        <v>1</v>
      </c>
    </row>
    <row r="251" spans="1:43" x14ac:dyDescent="0.25">
      <c r="A251" s="16">
        <v>562</v>
      </c>
      <c r="B251" s="13" t="s">
        <v>574</v>
      </c>
      <c r="C251" s="15" t="s">
        <v>46</v>
      </c>
      <c r="D251" t="s">
        <v>47</v>
      </c>
      <c r="E251" s="13" t="s">
        <v>577</v>
      </c>
      <c r="F251" t="s">
        <v>578</v>
      </c>
      <c r="G251" t="s">
        <v>20</v>
      </c>
      <c r="H251" s="19">
        <v>44245</v>
      </c>
      <c r="I251" s="19">
        <v>44561</v>
      </c>
      <c r="L251">
        <v>1</v>
      </c>
      <c r="M251">
        <v>1</v>
      </c>
      <c r="N251">
        <v>1</v>
      </c>
      <c r="O251">
        <v>1</v>
      </c>
      <c r="V251">
        <v>1</v>
      </c>
      <c r="AD251">
        <v>1</v>
      </c>
      <c r="AK251">
        <v>1</v>
      </c>
      <c r="AL251">
        <v>1</v>
      </c>
      <c r="AM251">
        <v>1</v>
      </c>
    </row>
    <row r="252" spans="1:43" x14ac:dyDescent="0.25">
      <c r="A252" s="16">
        <v>563</v>
      </c>
      <c r="B252" s="13" t="s">
        <v>574</v>
      </c>
      <c r="C252" s="15" t="s">
        <v>46</v>
      </c>
      <c r="D252" t="s">
        <v>47</v>
      </c>
      <c r="E252" s="13" t="s">
        <v>579</v>
      </c>
      <c r="F252" t="s">
        <v>580</v>
      </c>
      <c r="G252" t="s">
        <v>20</v>
      </c>
      <c r="H252" s="19">
        <v>44245</v>
      </c>
      <c r="I252" s="19">
        <v>44561</v>
      </c>
      <c r="L252">
        <v>1</v>
      </c>
      <c r="M252">
        <v>1</v>
      </c>
      <c r="N252">
        <v>1</v>
      </c>
      <c r="O252">
        <v>1</v>
      </c>
      <c r="AD252">
        <v>1</v>
      </c>
      <c r="AK252">
        <v>1</v>
      </c>
      <c r="AL252">
        <v>1</v>
      </c>
      <c r="AM252">
        <v>1</v>
      </c>
    </row>
    <row r="253" spans="1:43" x14ac:dyDescent="0.25">
      <c r="A253" s="16">
        <v>564</v>
      </c>
      <c r="B253" s="13" t="s">
        <v>574</v>
      </c>
      <c r="C253" s="15" t="s">
        <v>43</v>
      </c>
      <c r="D253" t="s">
        <v>44</v>
      </c>
      <c r="E253" s="13" t="s">
        <v>581</v>
      </c>
      <c r="F253" t="s">
        <v>582</v>
      </c>
      <c r="G253" t="s">
        <v>20</v>
      </c>
      <c r="H253" s="19">
        <v>44245</v>
      </c>
      <c r="I253" s="19">
        <v>44561</v>
      </c>
      <c r="O253">
        <v>1</v>
      </c>
      <c r="V253">
        <v>1</v>
      </c>
      <c r="AG253">
        <v>1</v>
      </c>
      <c r="AN253">
        <v>1</v>
      </c>
      <c r="AO253">
        <v>1</v>
      </c>
      <c r="AP253">
        <v>1</v>
      </c>
      <c r="AQ253" t="s">
        <v>58</v>
      </c>
    </row>
    <row r="254" spans="1:43" x14ac:dyDescent="0.25">
      <c r="A254" s="16">
        <v>565</v>
      </c>
      <c r="B254" s="13" t="s">
        <v>583</v>
      </c>
      <c r="C254" s="15" t="s">
        <v>43</v>
      </c>
      <c r="D254" t="s">
        <v>44</v>
      </c>
      <c r="E254" s="13" t="s">
        <v>584</v>
      </c>
      <c r="F254" s="14" t="s">
        <v>585</v>
      </c>
      <c r="G254" t="s">
        <v>20</v>
      </c>
      <c r="H254" s="55" t="s">
        <v>583</v>
      </c>
      <c r="I254" s="19">
        <v>44561</v>
      </c>
      <c r="L254">
        <v>1</v>
      </c>
      <c r="M254">
        <v>1</v>
      </c>
      <c r="N254" t="s">
        <v>58</v>
      </c>
      <c r="O254">
        <v>1</v>
      </c>
      <c r="W254">
        <v>1</v>
      </c>
      <c r="AG254">
        <v>1</v>
      </c>
    </row>
    <row r="255" spans="1:43" x14ac:dyDescent="0.25">
      <c r="A255" s="16">
        <v>566</v>
      </c>
      <c r="B255" s="13" t="s">
        <v>586</v>
      </c>
      <c r="C255" s="15" t="s">
        <v>43</v>
      </c>
      <c r="D255" t="s">
        <v>44</v>
      </c>
      <c r="E255" s="13" t="s">
        <v>587</v>
      </c>
      <c r="F255" t="s">
        <v>588</v>
      </c>
      <c r="G255" t="s">
        <v>20</v>
      </c>
      <c r="H255" s="55" t="s">
        <v>586</v>
      </c>
      <c r="I255" s="19">
        <v>44561</v>
      </c>
      <c r="Q255">
        <v>1</v>
      </c>
      <c r="V255">
        <v>1</v>
      </c>
      <c r="W255">
        <v>1</v>
      </c>
      <c r="AG255">
        <v>1</v>
      </c>
    </row>
    <row r="256" spans="1:43" x14ac:dyDescent="0.25">
      <c r="A256" s="16">
        <v>567</v>
      </c>
      <c r="B256" s="13" t="s">
        <v>589</v>
      </c>
      <c r="C256" s="15" t="s">
        <v>46</v>
      </c>
      <c r="D256" t="s">
        <v>47</v>
      </c>
      <c r="E256" s="13" t="s">
        <v>590</v>
      </c>
      <c r="F256" t="s">
        <v>591</v>
      </c>
      <c r="G256" t="s">
        <v>20</v>
      </c>
      <c r="H256" s="55" t="s">
        <v>589</v>
      </c>
      <c r="I256" s="19">
        <v>44561</v>
      </c>
      <c r="Q256">
        <v>1</v>
      </c>
      <c r="V256">
        <v>1</v>
      </c>
      <c r="W256">
        <v>1</v>
      </c>
      <c r="AD256">
        <v>1</v>
      </c>
      <c r="AK256">
        <v>1</v>
      </c>
    </row>
    <row r="257" spans="1:40" x14ac:dyDescent="0.25">
      <c r="A257" s="16">
        <v>568</v>
      </c>
      <c r="B257" s="13" t="s">
        <v>592</v>
      </c>
      <c r="C257" s="15" t="s">
        <v>43</v>
      </c>
      <c r="D257" t="s">
        <v>44</v>
      </c>
      <c r="E257" s="13" t="s">
        <v>593</v>
      </c>
      <c r="F257" t="s">
        <v>594</v>
      </c>
      <c r="G257" t="s">
        <v>50</v>
      </c>
      <c r="H257" s="55" t="s">
        <v>592</v>
      </c>
      <c r="I257" s="19">
        <v>44561</v>
      </c>
      <c r="J257">
        <v>1</v>
      </c>
      <c r="L257">
        <v>1</v>
      </c>
      <c r="M257">
        <v>1</v>
      </c>
      <c r="N257">
        <v>1</v>
      </c>
      <c r="O257">
        <v>1</v>
      </c>
      <c r="P257" t="s">
        <v>58</v>
      </c>
      <c r="V257">
        <v>1</v>
      </c>
      <c r="W257">
        <v>1</v>
      </c>
      <c r="AG257">
        <v>1</v>
      </c>
    </row>
    <row r="258" spans="1:40" x14ac:dyDescent="0.25">
      <c r="A258" s="16">
        <v>569</v>
      </c>
      <c r="B258" s="13" t="s">
        <v>595</v>
      </c>
      <c r="C258" s="15" t="s">
        <v>43</v>
      </c>
      <c r="D258" t="s">
        <v>44</v>
      </c>
      <c r="E258" s="13" t="s">
        <v>596</v>
      </c>
      <c r="F258" t="s">
        <v>597</v>
      </c>
      <c r="G258" t="s">
        <v>50</v>
      </c>
      <c r="H258" s="55" t="s">
        <v>595</v>
      </c>
      <c r="I258" s="19">
        <v>44561</v>
      </c>
      <c r="J258">
        <v>1</v>
      </c>
      <c r="L258">
        <v>1</v>
      </c>
      <c r="M258">
        <v>1</v>
      </c>
      <c r="N258">
        <v>1</v>
      </c>
      <c r="O258">
        <v>1</v>
      </c>
      <c r="V258">
        <v>1</v>
      </c>
      <c r="W258">
        <v>1</v>
      </c>
      <c r="AG258">
        <v>1</v>
      </c>
    </row>
    <row r="259" spans="1:40" x14ac:dyDescent="0.25">
      <c r="A259" s="16">
        <v>570</v>
      </c>
      <c r="B259" s="13" t="s">
        <v>598</v>
      </c>
      <c r="C259" s="15" t="s">
        <v>46</v>
      </c>
      <c r="D259" t="s">
        <v>70</v>
      </c>
      <c r="E259" s="13" t="s">
        <v>599</v>
      </c>
      <c r="F259" t="s">
        <v>600</v>
      </c>
      <c r="G259" t="s">
        <v>50</v>
      </c>
      <c r="H259" s="55" t="s">
        <v>598</v>
      </c>
      <c r="I259" s="19">
        <v>44561</v>
      </c>
      <c r="J259">
        <v>1</v>
      </c>
      <c r="L259">
        <v>1</v>
      </c>
      <c r="M259">
        <v>1</v>
      </c>
      <c r="N259">
        <v>1</v>
      </c>
      <c r="O259">
        <v>1</v>
      </c>
      <c r="R259">
        <v>1</v>
      </c>
      <c r="W259">
        <v>1</v>
      </c>
      <c r="AD259">
        <v>1</v>
      </c>
      <c r="AK259">
        <v>1</v>
      </c>
    </row>
    <row r="260" spans="1:40" x14ac:dyDescent="0.25">
      <c r="A260" s="16">
        <v>571</v>
      </c>
      <c r="B260" s="13" t="s">
        <v>601</v>
      </c>
      <c r="C260" s="15" t="s">
        <v>46</v>
      </c>
      <c r="D260" t="s">
        <v>70</v>
      </c>
      <c r="E260" s="13" t="s">
        <v>602</v>
      </c>
      <c r="F260" t="s">
        <v>603</v>
      </c>
      <c r="G260" t="s">
        <v>50</v>
      </c>
      <c r="H260" s="55" t="s">
        <v>601</v>
      </c>
      <c r="I260" s="19">
        <v>44561</v>
      </c>
      <c r="J260">
        <v>1</v>
      </c>
      <c r="L260">
        <v>1</v>
      </c>
      <c r="M260">
        <v>1</v>
      </c>
      <c r="N260">
        <v>1</v>
      </c>
      <c r="O260">
        <v>1</v>
      </c>
      <c r="R260">
        <v>1</v>
      </c>
      <c r="W260">
        <v>1</v>
      </c>
      <c r="AD260">
        <v>1</v>
      </c>
      <c r="AK260">
        <v>1</v>
      </c>
    </row>
    <row r="261" spans="1:40" x14ac:dyDescent="0.25">
      <c r="A261" s="16">
        <v>572</v>
      </c>
      <c r="B261" s="13" t="s">
        <v>604</v>
      </c>
      <c r="C261" s="15" t="s">
        <v>46</v>
      </c>
      <c r="D261" t="s">
        <v>44</v>
      </c>
      <c r="E261" s="13" t="s">
        <v>605</v>
      </c>
      <c r="F261" t="s">
        <v>606</v>
      </c>
      <c r="G261" t="s">
        <v>55</v>
      </c>
      <c r="H261" s="55" t="s">
        <v>607</v>
      </c>
      <c r="I261" s="19">
        <v>44561</v>
      </c>
      <c r="J261" t="s">
        <v>58</v>
      </c>
      <c r="L261" t="s">
        <v>58</v>
      </c>
      <c r="O261">
        <v>1</v>
      </c>
      <c r="R261">
        <v>1</v>
      </c>
      <c r="W261">
        <v>1</v>
      </c>
      <c r="AG261">
        <v>1</v>
      </c>
      <c r="AN261">
        <v>1</v>
      </c>
    </row>
    <row r="262" spans="1:40" x14ac:dyDescent="0.25">
      <c r="A262" s="16">
        <v>573</v>
      </c>
      <c r="B262" s="13" t="s">
        <v>608</v>
      </c>
      <c r="C262" s="15" t="s">
        <v>43</v>
      </c>
      <c r="D262" t="s">
        <v>47</v>
      </c>
      <c r="E262" s="13" t="s">
        <v>609</v>
      </c>
      <c r="F262" t="s">
        <v>610</v>
      </c>
      <c r="G262" t="s">
        <v>54</v>
      </c>
      <c r="H262" s="19">
        <v>44287</v>
      </c>
      <c r="I262" s="19">
        <v>44561</v>
      </c>
      <c r="J262">
        <v>1</v>
      </c>
      <c r="O262">
        <v>1</v>
      </c>
      <c r="R262">
        <v>1</v>
      </c>
      <c r="W262">
        <v>1</v>
      </c>
      <c r="AD262">
        <v>1</v>
      </c>
      <c r="AK262">
        <v>1</v>
      </c>
    </row>
    <row r="263" spans="1:40" x14ac:dyDescent="0.25">
      <c r="A263" s="16">
        <v>574</v>
      </c>
      <c r="B263" s="13" t="s">
        <v>608</v>
      </c>
      <c r="C263" s="15" t="s">
        <v>43</v>
      </c>
      <c r="D263" t="s">
        <v>44</v>
      </c>
      <c r="E263" s="13" t="s">
        <v>611</v>
      </c>
      <c r="F263" t="s">
        <v>612</v>
      </c>
      <c r="G263" t="s">
        <v>54</v>
      </c>
      <c r="H263" s="19">
        <v>44287</v>
      </c>
      <c r="I263" s="19">
        <v>44561</v>
      </c>
      <c r="J263">
        <v>1</v>
      </c>
      <c r="O263">
        <v>1</v>
      </c>
      <c r="R263">
        <v>1</v>
      </c>
      <c r="W263">
        <v>1</v>
      </c>
      <c r="AG263">
        <v>1</v>
      </c>
    </row>
    <row r="264" spans="1:40" x14ac:dyDescent="0.25">
      <c r="A264" s="16">
        <v>575</v>
      </c>
      <c r="B264" s="13" t="s">
        <v>608</v>
      </c>
      <c r="C264" s="15" t="s">
        <v>46</v>
      </c>
      <c r="D264" t="s">
        <v>47</v>
      </c>
      <c r="E264" s="13" t="s">
        <v>613</v>
      </c>
      <c r="F264" t="s">
        <v>614</v>
      </c>
      <c r="G264" t="s">
        <v>51</v>
      </c>
      <c r="H264" s="19">
        <v>44287</v>
      </c>
      <c r="I264" s="19">
        <v>44561</v>
      </c>
      <c r="O264">
        <v>1</v>
      </c>
      <c r="R264">
        <v>1</v>
      </c>
      <c r="W264">
        <v>1</v>
      </c>
      <c r="AD264">
        <v>1</v>
      </c>
      <c r="AK264">
        <v>1</v>
      </c>
    </row>
    <row r="265" spans="1:40" x14ac:dyDescent="0.25">
      <c r="A265" s="16">
        <v>576</v>
      </c>
      <c r="B265" s="13" t="s">
        <v>608</v>
      </c>
      <c r="C265" s="15" t="s">
        <v>43</v>
      </c>
      <c r="D265" t="s">
        <v>44</v>
      </c>
      <c r="E265" s="13" t="s">
        <v>615</v>
      </c>
      <c r="F265" t="s">
        <v>616</v>
      </c>
      <c r="G265" t="s">
        <v>51</v>
      </c>
      <c r="H265" s="19">
        <v>44287</v>
      </c>
      <c r="I265" s="19">
        <v>44561</v>
      </c>
      <c r="O265">
        <v>1</v>
      </c>
      <c r="R265">
        <v>1</v>
      </c>
      <c r="W265">
        <v>1</v>
      </c>
      <c r="AG265">
        <v>1</v>
      </c>
    </row>
    <row r="266" spans="1:40" x14ac:dyDescent="0.25">
      <c r="A266" s="16">
        <v>577</v>
      </c>
      <c r="B266" s="13" t="s">
        <v>608</v>
      </c>
      <c r="C266" s="15" t="s">
        <v>46</v>
      </c>
      <c r="D266" t="s">
        <v>47</v>
      </c>
      <c r="E266" s="13" t="s">
        <v>617</v>
      </c>
      <c r="F266" t="s">
        <v>618</v>
      </c>
      <c r="G266" t="s">
        <v>60</v>
      </c>
      <c r="H266" s="19">
        <v>44287</v>
      </c>
      <c r="I266" s="19">
        <v>44561</v>
      </c>
      <c r="O266">
        <v>1</v>
      </c>
      <c r="R266">
        <v>1</v>
      </c>
      <c r="W266">
        <v>1</v>
      </c>
      <c r="AD266">
        <v>1</v>
      </c>
      <c r="AK266">
        <v>1</v>
      </c>
    </row>
    <row r="267" spans="1:40" x14ac:dyDescent="0.25">
      <c r="A267" s="16">
        <v>578</v>
      </c>
      <c r="B267" s="13" t="s">
        <v>608</v>
      </c>
      <c r="C267" s="15" t="s">
        <v>43</v>
      </c>
      <c r="D267" t="s">
        <v>44</v>
      </c>
      <c r="E267" s="13" t="s">
        <v>619</v>
      </c>
      <c r="F267" t="s">
        <v>620</v>
      </c>
      <c r="G267" t="s">
        <v>60</v>
      </c>
      <c r="H267" s="19">
        <v>44287</v>
      </c>
      <c r="I267" s="19">
        <v>44561</v>
      </c>
      <c r="O267">
        <v>1</v>
      </c>
      <c r="R267">
        <v>1</v>
      </c>
      <c r="W267">
        <v>1</v>
      </c>
      <c r="AG267">
        <v>1</v>
      </c>
    </row>
    <row r="268" spans="1:40" x14ac:dyDescent="0.25">
      <c r="A268" s="16">
        <v>579</v>
      </c>
      <c r="B268" s="13" t="s">
        <v>608</v>
      </c>
      <c r="C268" s="15" t="s">
        <v>46</v>
      </c>
      <c r="D268" t="s">
        <v>47</v>
      </c>
      <c r="E268" s="13" t="s">
        <v>621</v>
      </c>
      <c r="F268" t="s">
        <v>622</v>
      </c>
      <c r="G268" t="s">
        <v>49</v>
      </c>
      <c r="H268" s="19">
        <v>44287</v>
      </c>
      <c r="I268" s="19">
        <v>44561</v>
      </c>
      <c r="L268">
        <v>1</v>
      </c>
      <c r="O268">
        <v>1</v>
      </c>
      <c r="R268">
        <v>1</v>
      </c>
      <c r="W268">
        <v>1</v>
      </c>
      <c r="AD268">
        <v>1</v>
      </c>
      <c r="AK268">
        <v>1</v>
      </c>
    </row>
    <row r="269" spans="1:40" x14ac:dyDescent="0.25">
      <c r="A269" s="16">
        <v>580</v>
      </c>
      <c r="B269" s="13" t="s">
        <v>608</v>
      </c>
      <c r="C269" s="15" t="s">
        <v>43</v>
      </c>
      <c r="D269" t="s">
        <v>44</v>
      </c>
      <c r="E269" s="13" t="s">
        <v>623</v>
      </c>
      <c r="F269" t="s">
        <v>624</v>
      </c>
      <c r="G269" t="s">
        <v>49</v>
      </c>
      <c r="H269" s="19">
        <v>44287</v>
      </c>
      <c r="I269" s="19">
        <v>44561</v>
      </c>
      <c r="L269">
        <v>1</v>
      </c>
      <c r="O269">
        <v>1</v>
      </c>
      <c r="R269">
        <v>1</v>
      </c>
      <c r="W269">
        <v>1</v>
      </c>
      <c r="AG269">
        <v>1</v>
      </c>
    </row>
    <row r="270" spans="1:40" x14ac:dyDescent="0.25">
      <c r="A270" s="16">
        <v>581</v>
      </c>
      <c r="B270" s="13" t="s">
        <v>625</v>
      </c>
      <c r="C270" s="15" t="s">
        <v>46</v>
      </c>
      <c r="D270" t="s">
        <v>47</v>
      </c>
      <c r="E270" s="13" t="s">
        <v>626</v>
      </c>
      <c r="F270" t="s">
        <v>627</v>
      </c>
      <c r="G270" t="s">
        <v>48</v>
      </c>
      <c r="H270" s="19">
        <v>44287</v>
      </c>
      <c r="I270" s="19">
        <v>44561</v>
      </c>
      <c r="J270">
        <v>1</v>
      </c>
      <c r="O270">
        <v>1</v>
      </c>
      <c r="R270">
        <v>1</v>
      </c>
      <c r="W270">
        <v>1</v>
      </c>
      <c r="AD270">
        <v>1</v>
      </c>
      <c r="AK270">
        <v>1</v>
      </c>
    </row>
    <row r="271" spans="1:40" x14ac:dyDescent="0.25">
      <c r="A271" s="16">
        <v>582</v>
      </c>
      <c r="B271" s="13" t="s">
        <v>625</v>
      </c>
      <c r="C271" s="15" t="s">
        <v>43</v>
      </c>
      <c r="D271" t="s">
        <v>44</v>
      </c>
      <c r="E271" s="13" t="s">
        <v>628</v>
      </c>
      <c r="F271" t="s">
        <v>629</v>
      </c>
      <c r="G271" t="s">
        <v>48</v>
      </c>
      <c r="H271" s="19">
        <v>44287</v>
      </c>
      <c r="I271" s="19">
        <v>44561</v>
      </c>
      <c r="J271">
        <v>1</v>
      </c>
      <c r="O271">
        <v>1</v>
      </c>
      <c r="R271">
        <v>1</v>
      </c>
      <c r="W271">
        <v>1</v>
      </c>
      <c r="AG271">
        <v>1</v>
      </c>
      <c r="AN271">
        <v>1</v>
      </c>
    </row>
    <row r="272" spans="1:40" x14ac:dyDescent="0.25">
      <c r="A272" s="16">
        <v>583</v>
      </c>
      <c r="B272" s="13" t="s">
        <v>625</v>
      </c>
      <c r="C272" s="15" t="s">
        <v>43</v>
      </c>
      <c r="D272" t="s">
        <v>44</v>
      </c>
      <c r="E272" s="13" t="s">
        <v>630</v>
      </c>
      <c r="F272" t="s">
        <v>631</v>
      </c>
      <c r="G272" t="s">
        <v>54</v>
      </c>
      <c r="H272" s="19">
        <v>44287</v>
      </c>
      <c r="I272" s="19">
        <v>44561</v>
      </c>
      <c r="O272">
        <v>1</v>
      </c>
      <c r="R272">
        <v>1</v>
      </c>
      <c r="W272">
        <v>1</v>
      </c>
      <c r="AG272">
        <v>1</v>
      </c>
      <c r="AN272">
        <v>1</v>
      </c>
    </row>
    <row r="273" spans="1:43" x14ac:dyDescent="0.25">
      <c r="A273" s="16">
        <v>584</v>
      </c>
      <c r="B273" s="13" t="s">
        <v>625</v>
      </c>
      <c r="C273" s="15" t="s">
        <v>46</v>
      </c>
      <c r="D273" t="s">
        <v>47</v>
      </c>
      <c r="E273" s="13" t="s">
        <v>632</v>
      </c>
      <c r="F273" t="s">
        <v>633</v>
      </c>
      <c r="G273" t="s">
        <v>54</v>
      </c>
      <c r="H273" s="19">
        <v>44287</v>
      </c>
      <c r="I273" s="19">
        <v>44561</v>
      </c>
      <c r="O273">
        <v>1</v>
      </c>
      <c r="R273">
        <v>1</v>
      </c>
      <c r="W273">
        <v>1</v>
      </c>
      <c r="AD273">
        <v>1</v>
      </c>
      <c r="AK273">
        <v>1</v>
      </c>
    </row>
    <row r="274" spans="1:43" x14ac:dyDescent="0.25">
      <c r="A274" s="16">
        <v>585</v>
      </c>
      <c r="B274" s="13" t="s">
        <v>625</v>
      </c>
      <c r="C274" s="15" t="s">
        <v>46</v>
      </c>
      <c r="D274" t="s">
        <v>47</v>
      </c>
      <c r="E274" s="13" t="s">
        <v>634</v>
      </c>
      <c r="F274" t="s">
        <v>635</v>
      </c>
      <c r="G274" t="s">
        <v>54</v>
      </c>
      <c r="H274" s="19">
        <v>44287</v>
      </c>
      <c r="I274" s="19">
        <v>44561</v>
      </c>
      <c r="O274">
        <v>1</v>
      </c>
      <c r="R274">
        <v>1</v>
      </c>
      <c r="W274">
        <v>1</v>
      </c>
      <c r="AD274">
        <v>1</v>
      </c>
      <c r="AK274">
        <v>1</v>
      </c>
    </row>
    <row r="275" spans="1:43" x14ac:dyDescent="0.25">
      <c r="A275" s="16">
        <v>586</v>
      </c>
      <c r="B275" s="13" t="s">
        <v>407</v>
      </c>
      <c r="C275" s="15" t="s">
        <v>46</v>
      </c>
      <c r="D275" t="s">
        <v>47</v>
      </c>
      <c r="E275" s="13" t="s">
        <v>636</v>
      </c>
      <c r="F275" t="s">
        <v>409</v>
      </c>
      <c r="G275" t="s">
        <v>20</v>
      </c>
      <c r="H275" s="19">
        <v>44302</v>
      </c>
      <c r="I275" s="19">
        <v>44742</v>
      </c>
      <c r="J275">
        <v>1</v>
      </c>
      <c r="V275">
        <v>1</v>
      </c>
      <c r="W275">
        <v>1</v>
      </c>
      <c r="AD275">
        <v>1</v>
      </c>
      <c r="AK275">
        <v>1</v>
      </c>
    </row>
    <row r="276" spans="1:43" x14ac:dyDescent="0.25">
      <c r="A276" s="16">
        <v>586</v>
      </c>
      <c r="B276" s="13" t="s">
        <v>637</v>
      </c>
      <c r="C276" s="15" t="s">
        <v>43</v>
      </c>
      <c r="D276" t="s">
        <v>44</v>
      </c>
      <c r="E276" s="13" t="s">
        <v>638</v>
      </c>
      <c r="F276" t="s">
        <v>639</v>
      </c>
      <c r="G276" t="s">
        <v>20</v>
      </c>
      <c r="H276" s="19">
        <v>44287</v>
      </c>
      <c r="I276" s="19">
        <v>44926</v>
      </c>
      <c r="J276">
        <v>1</v>
      </c>
      <c r="V276">
        <v>1</v>
      </c>
      <c r="W276">
        <v>1</v>
      </c>
      <c r="AN276">
        <v>1</v>
      </c>
    </row>
    <row r="277" spans="1:43" x14ac:dyDescent="0.25">
      <c r="A277" s="56">
        <v>587</v>
      </c>
      <c r="B277" s="57" t="s">
        <v>637</v>
      </c>
      <c r="C277" s="58" t="s">
        <v>46</v>
      </c>
      <c r="D277" s="56" t="s">
        <v>70</v>
      </c>
      <c r="E277" s="57" t="s">
        <v>640</v>
      </c>
      <c r="F277" s="56" t="s">
        <v>641</v>
      </c>
      <c r="G277" s="56" t="s">
        <v>51</v>
      </c>
      <c r="H277" s="59">
        <v>44335</v>
      </c>
      <c r="I277" s="59">
        <v>44926</v>
      </c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</row>
    <row r="278" spans="1:43" x14ac:dyDescent="0.25">
      <c r="A278" s="16">
        <v>588</v>
      </c>
      <c r="B278" s="13" t="s">
        <v>364</v>
      </c>
      <c r="C278" s="15" t="s">
        <v>43</v>
      </c>
      <c r="D278" t="s">
        <v>44</v>
      </c>
      <c r="E278" s="13" t="s">
        <v>642</v>
      </c>
      <c r="F278" t="s">
        <v>643</v>
      </c>
      <c r="G278" t="s">
        <v>20</v>
      </c>
      <c r="H278" s="19">
        <v>44335</v>
      </c>
      <c r="I278" s="19">
        <v>44926</v>
      </c>
      <c r="P278">
        <v>1</v>
      </c>
      <c r="W278">
        <v>1</v>
      </c>
      <c r="AD278">
        <v>1</v>
      </c>
      <c r="AK278">
        <v>1</v>
      </c>
    </row>
    <row r="279" spans="1:43" x14ac:dyDescent="0.25">
      <c r="A279" s="16">
        <v>589</v>
      </c>
      <c r="B279" s="13" t="s">
        <v>637</v>
      </c>
      <c r="C279" s="15" t="s">
        <v>46</v>
      </c>
      <c r="D279" t="s">
        <v>47</v>
      </c>
      <c r="E279" s="13" t="s">
        <v>644</v>
      </c>
      <c r="F279" t="s">
        <v>645</v>
      </c>
      <c r="G279" t="s">
        <v>20</v>
      </c>
      <c r="H279" s="19">
        <v>44335</v>
      </c>
      <c r="I279" s="19">
        <v>44926</v>
      </c>
      <c r="L279">
        <v>1</v>
      </c>
      <c r="M279">
        <v>1</v>
      </c>
      <c r="O279">
        <v>1</v>
      </c>
      <c r="W279">
        <v>1</v>
      </c>
      <c r="AG279">
        <v>1</v>
      </c>
      <c r="AN279">
        <v>1</v>
      </c>
    </row>
    <row r="280" spans="1:43" x14ac:dyDescent="0.25">
      <c r="A280" s="16">
        <v>590</v>
      </c>
      <c r="B280" s="13" t="s">
        <v>407</v>
      </c>
      <c r="C280" s="15" t="s">
        <v>43</v>
      </c>
      <c r="D280" t="s">
        <v>44</v>
      </c>
      <c r="E280" s="13" t="s">
        <v>646</v>
      </c>
      <c r="F280" t="s">
        <v>647</v>
      </c>
      <c r="G280" t="s">
        <v>20</v>
      </c>
      <c r="H280" s="19">
        <v>44335</v>
      </c>
      <c r="I280" s="19">
        <v>44926</v>
      </c>
      <c r="L280">
        <v>1</v>
      </c>
      <c r="M280">
        <v>1</v>
      </c>
      <c r="O280">
        <v>1</v>
      </c>
      <c r="W280">
        <v>1</v>
      </c>
      <c r="AD280">
        <v>1</v>
      </c>
      <c r="AK280">
        <v>1</v>
      </c>
    </row>
    <row r="281" spans="1:43" x14ac:dyDescent="0.25">
      <c r="A281" s="16">
        <v>591</v>
      </c>
      <c r="B281" s="13" t="s">
        <v>407</v>
      </c>
      <c r="C281" s="15" t="s">
        <v>43</v>
      </c>
      <c r="D281" t="s">
        <v>44</v>
      </c>
      <c r="E281" s="13" t="s">
        <v>648</v>
      </c>
      <c r="F281" t="s">
        <v>649</v>
      </c>
      <c r="G281" t="s">
        <v>20</v>
      </c>
      <c r="H281" s="19">
        <v>44335</v>
      </c>
      <c r="I281" s="19">
        <v>44926</v>
      </c>
      <c r="L281">
        <v>1</v>
      </c>
      <c r="M281">
        <v>1</v>
      </c>
      <c r="O281">
        <v>1</v>
      </c>
      <c r="W281">
        <v>1</v>
      </c>
      <c r="AD281">
        <v>1</v>
      </c>
      <c r="AK281">
        <v>1</v>
      </c>
    </row>
    <row r="282" spans="1:43" x14ac:dyDescent="0.25">
      <c r="A282" s="16">
        <v>592</v>
      </c>
      <c r="B282" s="13" t="s">
        <v>407</v>
      </c>
      <c r="C282" s="15" t="s">
        <v>43</v>
      </c>
      <c r="D282" t="s">
        <v>44</v>
      </c>
      <c r="E282" s="13" t="s">
        <v>650</v>
      </c>
      <c r="F282" t="s">
        <v>651</v>
      </c>
      <c r="G282" t="s">
        <v>20</v>
      </c>
      <c r="H282" s="19">
        <v>44335</v>
      </c>
      <c r="I282" s="19">
        <v>44926</v>
      </c>
      <c r="L282">
        <v>1</v>
      </c>
      <c r="M282">
        <v>1</v>
      </c>
      <c r="O282">
        <v>1</v>
      </c>
      <c r="W282">
        <v>1</v>
      </c>
      <c r="AD282">
        <v>1</v>
      </c>
      <c r="AK282">
        <v>1</v>
      </c>
    </row>
    <row r="283" spans="1:43" x14ac:dyDescent="0.25">
      <c r="A283" s="16">
        <v>593</v>
      </c>
      <c r="B283" s="13" t="s">
        <v>407</v>
      </c>
      <c r="C283" s="15" t="s">
        <v>43</v>
      </c>
      <c r="D283" t="s">
        <v>44</v>
      </c>
      <c r="E283" s="13" t="s">
        <v>652</v>
      </c>
      <c r="F283" t="s">
        <v>653</v>
      </c>
      <c r="G283" t="s">
        <v>20</v>
      </c>
      <c r="H283" s="19">
        <v>44335</v>
      </c>
      <c r="I283" s="19">
        <v>44926</v>
      </c>
      <c r="L283">
        <v>1</v>
      </c>
      <c r="M283">
        <v>1</v>
      </c>
      <c r="O283">
        <v>1</v>
      </c>
      <c r="W283">
        <v>1</v>
      </c>
      <c r="AD283">
        <v>1</v>
      </c>
      <c r="AK283">
        <v>1</v>
      </c>
    </row>
    <row r="284" spans="1:43" x14ac:dyDescent="0.25">
      <c r="A284" s="16">
        <v>594</v>
      </c>
      <c r="B284" s="13" t="s">
        <v>407</v>
      </c>
      <c r="C284" s="15" t="s">
        <v>43</v>
      </c>
      <c r="D284" t="s">
        <v>44</v>
      </c>
      <c r="E284" s="13" t="s">
        <v>654</v>
      </c>
      <c r="F284" t="s">
        <v>655</v>
      </c>
      <c r="G284" t="s">
        <v>20</v>
      </c>
      <c r="H284" s="19">
        <v>44335</v>
      </c>
      <c r="I284" s="19">
        <v>44926</v>
      </c>
      <c r="L284">
        <v>1</v>
      </c>
      <c r="M284">
        <v>1</v>
      </c>
      <c r="O284">
        <v>1</v>
      </c>
      <c r="W284">
        <v>1</v>
      </c>
      <c r="AD284">
        <v>1</v>
      </c>
      <c r="AK284">
        <v>1</v>
      </c>
    </row>
    <row r="285" spans="1:43" x14ac:dyDescent="0.25">
      <c r="A285" s="60">
        <v>595</v>
      </c>
      <c r="B285" s="61" t="s">
        <v>364</v>
      </c>
      <c r="C285" s="62">
        <v>3</v>
      </c>
      <c r="D285" s="60" t="s">
        <v>66</v>
      </c>
      <c r="E285" s="61" t="s">
        <v>656</v>
      </c>
      <c r="F285" s="60" t="s">
        <v>657</v>
      </c>
      <c r="G285" s="60" t="s">
        <v>20</v>
      </c>
      <c r="H285" s="63">
        <v>44335</v>
      </c>
      <c r="I285" s="63">
        <v>44926</v>
      </c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</row>
    <row r="286" spans="1:43" x14ac:dyDescent="0.25">
      <c r="A286" s="60">
        <v>596</v>
      </c>
      <c r="B286" s="13" t="s">
        <v>658</v>
      </c>
      <c r="C286" s="15" t="s">
        <v>46</v>
      </c>
      <c r="D286" t="s">
        <v>47</v>
      </c>
      <c r="E286" s="13" t="s">
        <v>659</v>
      </c>
      <c r="F286" t="s">
        <v>660</v>
      </c>
      <c r="G286" s="60" t="s">
        <v>20</v>
      </c>
      <c r="H286" s="19">
        <v>44286</v>
      </c>
      <c r="I286" s="63">
        <v>44926</v>
      </c>
      <c r="J286">
        <v>1</v>
      </c>
      <c r="N286">
        <v>1</v>
      </c>
      <c r="O286">
        <v>1</v>
      </c>
      <c r="P286">
        <v>1</v>
      </c>
      <c r="V286">
        <v>1</v>
      </c>
      <c r="W286">
        <v>1</v>
      </c>
      <c r="AD286">
        <v>1</v>
      </c>
      <c r="AK286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EF1D-82BA-47CE-8B61-603A51F38F2C}">
  <dimension ref="A1:AQ286"/>
  <sheetViews>
    <sheetView workbookViewId="0">
      <selection activeCell="D1" sqref="D1"/>
    </sheetView>
  </sheetViews>
  <sheetFormatPr defaultRowHeight="15" x14ac:dyDescent="0.25"/>
  <cols>
    <col min="1" max="1" width="9.140625" style="40"/>
    <col min="2" max="2" width="12.28515625" style="48" customWidth="1"/>
    <col min="3" max="3" width="6.7109375" style="48" customWidth="1"/>
    <col min="4" max="4" width="31.42578125" style="49" customWidth="1"/>
    <col min="5" max="5" width="9" style="48" customWidth="1"/>
    <col min="6" max="6" width="56.85546875" style="40" customWidth="1"/>
    <col min="7" max="9" width="4.28515625" style="40" customWidth="1"/>
    <col min="10" max="10" width="6.28515625" style="74" customWidth="1"/>
    <col min="11" max="11" width="6.28515625" style="75" customWidth="1"/>
    <col min="12" max="12" width="4.5703125" style="74" customWidth="1"/>
    <col min="13" max="13" width="5.5703125" style="74" customWidth="1"/>
    <col min="14" max="14" width="7.28515625" style="74" customWidth="1"/>
    <col min="15" max="19" width="7.28515625" style="50" customWidth="1"/>
    <col min="20" max="20" width="7.28515625" style="79" customWidth="1"/>
    <col min="21" max="21" width="6.42578125" style="79" customWidth="1"/>
    <col min="22" max="23" width="7.28515625" style="79" customWidth="1"/>
    <col min="24" max="24" width="6.28515625" style="79" customWidth="1"/>
    <col min="25" max="25" width="7.28515625" style="79" customWidth="1"/>
    <col min="26" max="26" width="6.7109375" style="79" customWidth="1"/>
    <col min="27" max="27" width="6.85546875" style="79" customWidth="1"/>
    <col min="28" max="28" width="7.28515625" style="79" customWidth="1"/>
    <col min="29" max="29" width="6.28515625" style="79" customWidth="1"/>
    <col min="30" max="30" width="6" style="79" customWidth="1"/>
    <col min="31" max="31" width="7.5703125" style="81" customWidth="1"/>
    <col min="32" max="32" width="8.7109375" style="79" customWidth="1"/>
    <col min="33" max="33" width="7.5703125" style="81" customWidth="1"/>
    <col min="34" max="37" width="7.5703125" style="46" customWidth="1"/>
    <col min="38" max="38" width="7.5703125" style="81" customWidth="1"/>
    <col min="39" max="40" width="7.5703125" style="46" customWidth="1"/>
    <col min="41" max="41" width="9.28515625" style="81" customWidth="1"/>
    <col min="42" max="16384" width="9.140625" style="40"/>
  </cols>
  <sheetData>
    <row r="1" spans="1:43" s="36" customFormat="1" ht="115.5" x14ac:dyDescent="0.25">
      <c r="A1" s="64"/>
      <c r="B1" s="65" t="s">
        <v>1</v>
      </c>
      <c r="C1" s="65" t="s">
        <v>2</v>
      </c>
      <c r="D1" s="66" t="s">
        <v>3</v>
      </c>
      <c r="E1" s="65" t="s">
        <v>484</v>
      </c>
      <c r="F1" s="64" t="s">
        <v>5</v>
      </c>
      <c r="G1" s="36" t="s">
        <v>485</v>
      </c>
      <c r="H1" s="36" t="s">
        <v>486</v>
      </c>
      <c r="I1" s="36" t="s">
        <v>487</v>
      </c>
      <c r="J1" s="67" t="s">
        <v>488</v>
      </c>
      <c r="K1" s="68" t="s">
        <v>489</v>
      </c>
      <c r="L1" s="67" t="s">
        <v>490</v>
      </c>
      <c r="M1" s="67" t="s">
        <v>491</v>
      </c>
      <c r="N1" s="67" t="s">
        <v>492</v>
      </c>
      <c r="O1" s="37" t="s">
        <v>493</v>
      </c>
      <c r="P1" s="37" t="s">
        <v>494</v>
      </c>
      <c r="Q1" s="37" t="s">
        <v>495</v>
      </c>
      <c r="R1" s="37" t="s">
        <v>496</v>
      </c>
      <c r="S1" s="37" t="s">
        <v>497</v>
      </c>
      <c r="T1" s="76" t="s">
        <v>498</v>
      </c>
      <c r="U1" s="76" t="s">
        <v>499</v>
      </c>
      <c r="V1" s="76" t="s">
        <v>500</v>
      </c>
      <c r="W1" s="76" t="s">
        <v>501</v>
      </c>
      <c r="X1" s="76" t="s">
        <v>502</v>
      </c>
      <c r="Y1" s="76" t="s">
        <v>503</v>
      </c>
      <c r="Z1" s="76" t="s">
        <v>504</v>
      </c>
      <c r="AA1" s="76" t="s">
        <v>505</v>
      </c>
      <c r="AB1" s="76" t="s">
        <v>506</v>
      </c>
      <c r="AC1" s="76" t="s">
        <v>507</v>
      </c>
      <c r="AD1" s="76" t="s">
        <v>508</v>
      </c>
      <c r="AE1" s="77" t="s">
        <v>509</v>
      </c>
      <c r="AF1" s="76" t="s">
        <v>510</v>
      </c>
      <c r="AG1" s="77" t="s">
        <v>511</v>
      </c>
      <c r="AH1" s="39" t="s">
        <v>512</v>
      </c>
      <c r="AI1" s="39" t="s">
        <v>513</v>
      </c>
      <c r="AJ1" s="39" t="s">
        <v>514</v>
      </c>
      <c r="AK1" s="39" t="s">
        <v>515</v>
      </c>
      <c r="AL1" s="77" t="s">
        <v>516</v>
      </c>
      <c r="AM1" s="39" t="s">
        <v>517</v>
      </c>
      <c r="AN1" s="39" t="s">
        <v>518</v>
      </c>
      <c r="AO1" s="77" t="s">
        <v>519</v>
      </c>
    </row>
    <row r="2" spans="1:43" x14ac:dyDescent="0.25">
      <c r="A2" s="40">
        <f>Perus1!A2</f>
        <v>313</v>
      </c>
      <c r="B2" s="41" t="str">
        <f>Perus1!B2</f>
        <v>1/2019</v>
      </c>
      <c r="C2" s="41" t="str">
        <f>Perus1!C2</f>
        <v>2D</v>
      </c>
      <c r="D2" s="40" t="str">
        <f>Perus1!D2</f>
        <v>Lietemäiset</v>
      </c>
      <c r="E2" s="41">
        <f>Perus1!E2</f>
        <v>12142</v>
      </c>
      <c r="F2" s="40" t="str">
        <f>Perus1!F2</f>
        <v>Soilfood Ravinneliete, Kaakko 1/2019</v>
      </c>
      <c r="G2" s="42">
        <v>1</v>
      </c>
      <c r="H2" s="42">
        <v>0</v>
      </c>
      <c r="I2" s="42">
        <v>0</v>
      </c>
      <c r="J2" s="69">
        <v>0</v>
      </c>
      <c r="K2" s="70">
        <v>1012</v>
      </c>
      <c r="L2" s="71">
        <v>63.2</v>
      </c>
      <c r="M2" s="71">
        <v>8.3000000000000007</v>
      </c>
      <c r="N2" s="71"/>
      <c r="O2" s="43">
        <v>2</v>
      </c>
      <c r="P2" s="43">
        <v>2.2000000000000002</v>
      </c>
      <c r="Q2" s="43">
        <v>1.3</v>
      </c>
      <c r="R2" s="43"/>
      <c r="S2" s="43"/>
      <c r="T2" s="78">
        <v>7.6</v>
      </c>
      <c r="U2" s="78">
        <v>3.9</v>
      </c>
      <c r="V2" s="78">
        <v>0.9</v>
      </c>
      <c r="W2" s="79">
        <v>60</v>
      </c>
      <c r="X2" s="78">
        <v>0.2</v>
      </c>
      <c r="Y2" s="78">
        <v>3.6</v>
      </c>
      <c r="Z2" s="78"/>
      <c r="AA2" s="78"/>
      <c r="AB2" s="78"/>
      <c r="AC2" s="78"/>
      <c r="AD2" s="78"/>
      <c r="AE2" s="80"/>
      <c r="AF2" s="78"/>
      <c r="AG2" s="80" t="s">
        <v>58</v>
      </c>
      <c r="AH2" s="45">
        <v>5.0000000000000002E-5</v>
      </c>
      <c r="AI2" s="45">
        <v>5.0000000000000001E-4</v>
      </c>
      <c r="AJ2" s="45">
        <v>1.3999999999999999E-4</v>
      </c>
      <c r="AK2" s="45">
        <v>1.0999999999999999E-2</v>
      </c>
      <c r="AL2" s="80">
        <v>7.9000000000000001E-2</v>
      </c>
      <c r="AM2" s="45">
        <v>2E-3</v>
      </c>
      <c r="AN2" s="45">
        <v>2.7E-2</v>
      </c>
      <c r="AO2" s="80">
        <v>0.33</v>
      </c>
      <c r="AP2" s="42"/>
      <c r="AQ2" s="42"/>
    </row>
    <row r="3" spans="1:43" x14ac:dyDescent="0.25">
      <c r="A3" s="40">
        <f>Perus1!A3</f>
        <v>314</v>
      </c>
      <c r="B3" s="41" t="str">
        <f>Perus1!B3</f>
        <v>1/2018</v>
      </c>
      <c r="C3" s="41" t="str">
        <f>Perus1!C3</f>
        <v>2C</v>
      </c>
      <c r="D3" s="40" t="str">
        <f>Perus1!D3</f>
        <v>Kuivalantamaiset</v>
      </c>
      <c r="E3" s="41">
        <f>Perus1!E3</f>
        <v>12143</v>
      </c>
      <c r="F3" s="40" t="str">
        <f>Perus1!F3</f>
        <v>Soilfood Ravinneseos II 1/2018</v>
      </c>
      <c r="G3" s="42">
        <v>1</v>
      </c>
      <c r="H3" s="42">
        <v>0</v>
      </c>
      <c r="I3" s="42">
        <v>0</v>
      </c>
      <c r="J3" s="69">
        <v>0</v>
      </c>
      <c r="K3" s="70">
        <v>987</v>
      </c>
      <c r="L3" s="71">
        <v>61.5</v>
      </c>
      <c r="M3" s="71">
        <v>7.9</v>
      </c>
      <c r="N3" s="71">
        <v>18</v>
      </c>
      <c r="O3" s="43">
        <v>4</v>
      </c>
      <c r="P3" s="43">
        <v>2.46</v>
      </c>
      <c r="Q3" s="43">
        <v>1</v>
      </c>
      <c r="R3" s="43"/>
      <c r="S3" s="43"/>
      <c r="T3" s="78">
        <v>3.7</v>
      </c>
      <c r="U3" s="78">
        <v>2</v>
      </c>
      <c r="V3" s="78">
        <v>1</v>
      </c>
      <c r="W3" s="79">
        <v>60</v>
      </c>
      <c r="X3" s="78">
        <v>0</v>
      </c>
      <c r="Y3" s="78">
        <v>0.9</v>
      </c>
      <c r="Z3" s="78">
        <v>0.6</v>
      </c>
      <c r="AA3" s="78"/>
      <c r="AB3" s="78"/>
      <c r="AC3" s="78"/>
      <c r="AD3" s="78"/>
      <c r="AE3" s="80"/>
      <c r="AF3" s="78"/>
      <c r="AG3" s="80"/>
      <c r="AH3" s="45">
        <v>3.7000000000000002E-3</v>
      </c>
      <c r="AI3" s="45">
        <v>5.0000000000000001E-4</v>
      </c>
      <c r="AJ3" s="45">
        <v>5.9000000000000003E-4</v>
      </c>
      <c r="AK3" s="45">
        <v>0.03</v>
      </c>
      <c r="AL3" s="80">
        <v>0.16</v>
      </c>
      <c r="AM3" s="45">
        <v>8.3999999999999995E-3</v>
      </c>
      <c r="AN3" s="45">
        <v>2.1999999999999999E-2</v>
      </c>
      <c r="AO3" s="80">
        <v>0.51</v>
      </c>
      <c r="AP3" s="42"/>
      <c r="AQ3" s="42"/>
    </row>
    <row r="4" spans="1:43" x14ac:dyDescent="0.25">
      <c r="A4" s="40">
        <f>Perus1!A4</f>
        <v>315</v>
      </c>
      <c r="B4" s="41" t="str">
        <f>Perus1!B4</f>
        <v>1/2019</v>
      </c>
      <c r="C4" s="41" t="str">
        <f>Perus1!C4</f>
        <v>2C</v>
      </c>
      <c r="D4" s="40" t="str">
        <f>Perus1!D4</f>
        <v>Kuivalantamaiset</v>
      </c>
      <c r="E4" s="41">
        <f>Perus1!E4</f>
        <v>12144</v>
      </c>
      <c r="F4" s="40" t="str">
        <f>Perus1!F4</f>
        <v>Soilfood Ravinneseos I 1/2019</v>
      </c>
      <c r="G4" s="42">
        <v>1</v>
      </c>
      <c r="H4" s="42">
        <v>0</v>
      </c>
      <c r="I4" s="42">
        <v>0</v>
      </c>
      <c r="J4" s="69">
        <v>0</v>
      </c>
      <c r="K4" s="70">
        <v>1000</v>
      </c>
      <c r="L4" s="71">
        <v>49</v>
      </c>
      <c r="M4" s="71">
        <v>7.8</v>
      </c>
      <c r="N4" s="71">
        <v>2740</v>
      </c>
      <c r="O4" s="43">
        <v>2</v>
      </c>
      <c r="P4" s="43">
        <v>1.67</v>
      </c>
      <c r="Q4" s="43">
        <v>0.97</v>
      </c>
      <c r="R4" s="43"/>
      <c r="S4" s="43"/>
      <c r="T4" s="78">
        <v>5.0999999999999996</v>
      </c>
      <c r="U4" s="78">
        <v>4.0999999999999996</v>
      </c>
      <c r="V4" s="78">
        <v>0.4</v>
      </c>
      <c r="W4" s="79">
        <v>60</v>
      </c>
      <c r="X4" s="78">
        <v>0.03</v>
      </c>
      <c r="Y4" s="78">
        <v>0.9</v>
      </c>
      <c r="Z4" s="78">
        <v>0.4</v>
      </c>
      <c r="AA4" s="78">
        <v>0.1</v>
      </c>
      <c r="AB4" s="78"/>
      <c r="AC4" s="78">
        <v>1.6</v>
      </c>
      <c r="AD4" s="78"/>
      <c r="AE4" s="80"/>
      <c r="AF4" s="78">
        <v>0.4</v>
      </c>
      <c r="AG4" s="80"/>
      <c r="AH4" s="45">
        <v>1.1999999999999999E-3</v>
      </c>
      <c r="AI4" s="45">
        <v>4.0000000000000003E-5</v>
      </c>
      <c r="AJ4" s="45">
        <v>1E-4</v>
      </c>
      <c r="AK4" s="45">
        <v>7.4000000000000003E-3</v>
      </c>
      <c r="AL4" s="80">
        <v>8.2000000000000003E-2</v>
      </c>
      <c r="AM4" s="45">
        <v>4.1000000000000003E-3</v>
      </c>
      <c r="AN4" s="45">
        <v>6.4999999999999997E-3</v>
      </c>
      <c r="AO4" s="80">
        <v>0.182</v>
      </c>
      <c r="AP4" s="42"/>
      <c r="AQ4" s="42"/>
    </row>
    <row r="5" spans="1:43" x14ac:dyDescent="0.25">
      <c r="A5" s="40">
        <f>Perus1!A5</f>
        <v>316</v>
      </c>
      <c r="B5" s="41" t="str">
        <f>Perus1!B5</f>
        <v>2/2019</v>
      </c>
      <c r="C5" s="41" t="str">
        <f>Perus1!C5</f>
        <v>2C</v>
      </c>
      <c r="D5" s="40" t="str">
        <f>Perus1!D5</f>
        <v>Kuivalantamaiset</v>
      </c>
      <c r="E5" s="41">
        <f>Perus1!E5</f>
        <v>12145</v>
      </c>
      <c r="F5" s="40" t="str">
        <f>Perus1!F5</f>
        <v>Soilfood Ravinneseos I L 2/2019</v>
      </c>
      <c r="G5" s="42">
        <v>1</v>
      </c>
      <c r="H5" s="42">
        <v>0</v>
      </c>
      <c r="I5" s="42">
        <v>0</v>
      </c>
      <c r="J5" s="69">
        <v>0</v>
      </c>
      <c r="K5" s="70">
        <v>1000</v>
      </c>
      <c r="L5" s="71">
        <v>49</v>
      </c>
      <c r="M5" s="71">
        <v>7.8</v>
      </c>
      <c r="N5" s="71">
        <v>2830</v>
      </c>
      <c r="O5" s="43">
        <v>1</v>
      </c>
      <c r="P5" s="43">
        <v>0.54</v>
      </c>
      <c r="Q5" s="43">
        <v>0.31</v>
      </c>
      <c r="R5" s="43"/>
      <c r="S5" s="43"/>
      <c r="T5" s="78">
        <v>4</v>
      </c>
      <c r="U5" s="78">
        <v>4</v>
      </c>
      <c r="V5" s="78">
        <v>0.3</v>
      </c>
      <c r="W5" s="79">
        <v>60</v>
      </c>
      <c r="X5" s="78">
        <v>0.02</v>
      </c>
      <c r="Y5" s="78">
        <v>0.9</v>
      </c>
      <c r="Z5" s="78">
        <v>0.1</v>
      </c>
      <c r="AA5" s="78"/>
      <c r="AB5" s="78"/>
      <c r="AC5" s="78">
        <v>1.5</v>
      </c>
      <c r="AD5" s="78"/>
      <c r="AE5" s="80"/>
      <c r="AF5" s="78"/>
      <c r="AG5" s="80"/>
      <c r="AH5" s="45">
        <v>1E-3</v>
      </c>
      <c r="AI5" s="45">
        <v>2.0000000000000001E-4</v>
      </c>
      <c r="AJ5" s="45">
        <v>1E-4</v>
      </c>
      <c r="AK5" s="45">
        <v>3.0000000000000001E-3</v>
      </c>
      <c r="AL5" s="80">
        <v>2E-3</v>
      </c>
      <c r="AM5" s="45">
        <v>2.0000000000000002E-5</v>
      </c>
      <c r="AN5" s="45">
        <v>0.1</v>
      </c>
      <c r="AO5" s="80">
        <v>0.26400000000000001</v>
      </c>
      <c r="AP5" s="42"/>
      <c r="AQ5" s="42"/>
    </row>
    <row r="6" spans="1:43" x14ac:dyDescent="0.25">
      <c r="A6" s="40">
        <f>Perus1!A6</f>
        <v>317</v>
      </c>
      <c r="B6" s="41" t="str">
        <f>Perus1!B6</f>
        <v>2019 002</v>
      </c>
      <c r="C6" s="41" t="str">
        <f>Perus1!C6</f>
        <v>2D</v>
      </c>
      <c r="D6" s="40" t="str">
        <f>Perus1!D6</f>
        <v>Lietemäiset</v>
      </c>
      <c r="E6" s="41">
        <f>Perus1!E6</f>
        <v>12162</v>
      </c>
      <c r="F6" s="40" t="str">
        <f>Perus1!F6</f>
        <v>Gasum Perus, Vampula 2019 002</v>
      </c>
      <c r="G6" s="42">
        <v>1</v>
      </c>
      <c r="H6" s="42">
        <v>0</v>
      </c>
      <c r="I6" s="42">
        <v>0</v>
      </c>
      <c r="J6" s="72">
        <v>94.8</v>
      </c>
      <c r="K6" s="70">
        <v>1010</v>
      </c>
      <c r="L6" s="71">
        <v>55.9</v>
      </c>
      <c r="M6" s="71">
        <v>8.1</v>
      </c>
      <c r="N6" s="71">
        <v>4.5999999999999996</v>
      </c>
      <c r="O6" s="43"/>
      <c r="P6" s="43"/>
      <c r="Q6" s="43"/>
      <c r="R6" s="43"/>
      <c r="S6" s="43"/>
      <c r="T6" s="78">
        <v>91</v>
      </c>
      <c r="U6" s="78">
        <v>55</v>
      </c>
      <c r="V6" s="78">
        <v>29</v>
      </c>
      <c r="W6" s="79">
        <v>60</v>
      </c>
      <c r="X6" s="78">
        <v>0.1</v>
      </c>
      <c r="Y6" s="78">
        <v>14</v>
      </c>
      <c r="Z6" s="78">
        <v>12</v>
      </c>
      <c r="AA6" s="78">
        <v>4.5999999999999996</v>
      </c>
      <c r="AB6" s="78"/>
      <c r="AC6" s="78">
        <v>7.2</v>
      </c>
      <c r="AD6" s="78">
        <v>0.4</v>
      </c>
      <c r="AE6" s="80">
        <v>0.02</v>
      </c>
      <c r="AF6" s="78">
        <v>86</v>
      </c>
      <c r="AG6" s="80"/>
      <c r="AH6" s="45">
        <v>4.0000000000000001E-3</v>
      </c>
      <c r="AI6" s="46">
        <v>2.9999999999999997E-4</v>
      </c>
      <c r="AJ6" s="46">
        <v>5.9999999999999995E-4</v>
      </c>
      <c r="AK6" s="46">
        <v>3.7999999999999999E-2</v>
      </c>
      <c r="AL6" s="81">
        <v>0.3</v>
      </c>
      <c r="AM6" s="46">
        <v>1.2999999999999999E-2</v>
      </c>
      <c r="AN6" s="46">
        <v>3.3000000000000002E-2</v>
      </c>
      <c r="AO6" s="80">
        <v>0.6</v>
      </c>
      <c r="AP6" s="42"/>
      <c r="AQ6" s="42"/>
    </row>
    <row r="7" spans="1:43" x14ac:dyDescent="0.25">
      <c r="A7" s="40">
        <f>Perus1!A7</f>
        <v>318</v>
      </c>
      <c r="B7" s="41" t="str">
        <f>Perus1!B7</f>
        <v>2019 002</v>
      </c>
      <c r="C7" s="41" t="str">
        <f>Perus1!C7</f>
        <v>2C</v>
      </c>
      <c r="D7" s="40" t="str">
        <f>Perus1!D7</f>
        <v>Kuivalantamaiset</v>
      </c>
      <c r="E7" s="41">
        <f>Perus1!E7</f>
        <v>12163</v>
      </c>
      <c r="F7" s="40" t="str">
        <f>Perus1!F7</f>
        <v>Gasum Humusvoima, Vampula 2019 002</v>
      </c>
      <c r="G7" s="42">
        <v>1</v>
      </c>
      <c r="H7" s="42">
        <v>0</v>
      </c>
      <c r="I7" s="42">
        <v>0</v>
      </c>
      <c r="J7" s="72">
        <v>72</v>
      </c>
      <c r="K7" s="70">
        <v>669</v>
      </c>
      <c r="L7" s="71"/>
      <c r="M7" s="71">
        <v>8.5</v>
      </c>
      <c r="N7" s="71">
        <v>2.2000000000000002</v>
      </c>
      <c r="O7" s="43"/>
      <c r="P7" s="43"/>
      <c r="Q7" s="43"/>
      <c r="R7" s="43"/>
      <c r="S7" s="43"/>
      <c r="T7" s="78">
        <v>34</v>
      </c>
      <c r="U7" s="78">
        <v>10</v>
      </c>
      <c r="V7" s="78">
        <v>31</v>
      </c>
      <c r="W7" s="79">
        <v>60</v>
      </c>
      <c r="X7" s="78">
        <v>1.2</v>
      </c>
      <c r="Y7" s="78">
        <v>3.7</v>
      </c>
      <c r="Z7" s="78">
        <v>15</v>
      </c>
      <c r="AA7" s="78">
        <v>3.9</v>
      </c>
      <c r="AB7" s="78"/>
      <c r="AC7" s="78">
        <v>1.5</v>
      </c>
      <c r="AD7" s="78">
        <v>0.4</v>
      </c>
      <c r="AE7" s="80">
        <v>1.2E-2</v>
      </c>
      <c r="AF7" s="78">
        <v>100</v>
      </c>
      <c r="AG7" s="80"/>
      <c r="AH7" s="45">
        <v>4.0000000000000001E-3</v>
      </c>
      <c r="AI7" s="45">
        <v>2.9999999999999997E-4</v>
      </c>
      <c r="AJ7" s="45">
        <v>6.9999999999999999E-4</v>
      </c>
      <c r="AK7" s="45">
        <v>4.2999999999999997E-2</v>
      </c>
      <c r="AL7" s="80">
        <v>0.28999999999999998</v>
      </c>
      <c r="AM7" s="45">
        <v>1.2999999999999999E-2</v>
      </c>
      <c r="AN7" s="45">
        <v>3.3000000000000002E-2</v>
      </c>
      <c r="AO7" s="80">
        <v>0.54</v>
      </c>
      <c r="AP7" s="42"/>
      <c r="AQ7" s="42"/>
    </row>
    <row r="8" spans="1:43" x14ac:dyDescent="0.25">
      <c r="A8" s="40">
        <f>Perus1!A8</f>
        <v>319</v>
      </c>
      <c r="B8" s="41" t="str">
        <f>Perus1!B8</f>
        <v>2019 002</v>
      </c>
      <c r="C8" s="41" t="str">
        <f>Perus1!C8</f>
        <v>2D</v>
      </c>
      <c r="D8" s="40" t="str">
        <f>Perus1!D8</f>
        <v>Lietemäiset</v>
      </c>
      <c r="E8" s="41">
        <f>Perus1!E8</f>
        <v>12164</v>
      </c>
      <c r="F8" s="40" t="str">
        <f>Perus1!F8</f>
        <v>Gasum Perus, Kuopio 2019 002</v>
      </c>
      <c r="G8" s="42">
        <v>1</v>
      </c>
      <c r="H8" s="42">
        <v>0</v>
      </c>
      <c r="I8" s="42">
        <v>0</v>
      </c>
      <c r="J8" s="72">
        <v>94</v>
      </c>
      <c r="K8" s="70">
        <v>1016</v>
      </c>
      <c r="L8" s="71">
        <v>56.4</v>
      </c>
      <c r="M8" s="71">
        <v>8.1999999999999993</v>
      </c>
      <c r="N8" s="71">
        <v>500</v>
      </c>
      <c r="O8" s="43"/>
      <c r="P8" s="43"/>
      <c r="Q8" s="43"/>
      <c r="R8" s="43"/>
      <c r="S8" s="43"/>
      <c r="T8" s="78">
        <v>87</v>
      </c>
      <c r="U8" s="78">
        <v>47</v>
      </c>
      <c r="V8" s="78">
        <v>39</v>
      </c>
      <c r="W8" s="79">
        <v>60</v>
      </c>
      <c r="X8" s="78">
        <v>1.1000000000000001</v>
      </c>
      <c r="Y8" s="78">
        <v>21</v>
      </c>
      <c r="Z8" s="78">
        <v>12</v>
      </c>
      <c r="AA8" s="78">
        <v>4.7</v>
      </c>
      <c r="AB8" s="78"/>
      <c r="AC8" s="78">
        <v>23</v>
      </c>
      <c r="AD8" s="78">
        <v>0.4</v>
      </c>
      <c r="AE8" s="80">
        <v>0.01</v>
      </c>
      <c r="AF8" s="78">
        <v>130</v>
      </c>
      <c r="AG8" s="80"/>
      <c r="AH8" s="45">
        <v>1E-3</v>
      </c>
      <c r="AI8" s="45">
        <v>2.7999999999999998E-4</v>
      </c>
      <c r="AJ8" s="45">
        <v>2.5999999999999998E-4</v>
      </c>
      <c r="AK8" s="45">
        <v>2.7E-2</v>
      </c>
      <c r="AL8" s="80">
        <v>0.22</v>
      </c>
      <c r="AM8" s="45">
        <v>4.0000000000000001E-3</v>
      </c>
      <c r="AN8" s="45">
        <v>2.1000000000000001E-2</v>
      </c>
      <c r="AO8" s="80">
        <v>0.47</v>
      </c>
      <c r="AP8" s="42"/>
      <c r="AQ8" s="42"/>
    </row>
    <row r="9" spans="1:43" x14ac:dyDescent="0.25">
      <c r="A9" s="40">
        <f>Perus1!A9</f>
        <v>320</v>
      </c>
      <c r="B9" s="41" t="str">
        <f>Perus1!B9</f>
        <v>2019 002</v>
      </c>
      <c r="C9" s="41" t="str">
        <f>Perus1!C9</f>
        <v>2C</v>
      </c>
      <c r="D9" s="40" t="str">
        <f>Perus1!D9</f>
        <v>Kuivalantamaiset</v>
      </c>
      <c r="E9" s="41">
        <f>Perus1!E9</f>
        <v>12165</v>
      </c>
      <c r="F9" s="40" t="str">
        <f>Perus1!F9</f>
        <v>Gasum Humusvoima, Kuopio 2019 002</v>
      </c>
      <c r="G9" s="42">
        <v>1</v>
      </c>
      <c r="H9" s="42">
        <v>0</v>
      </c>
      <c r="I9" s="42">
        <v>0</v>
      </c>
      <c r="J9" s="72">
        <v>72.8</v>
      </c>
      <c r="K9" s="70">
        <v>669</v>
      </c>
      <c r="L9" s="71">
        <v>54.9</v>
      </c>
      <c r="M9" s="71">
        <v>8.6</v>
      </c>
      <c r="N9" s="71">
        <v>220</v>
      </c>
      <c r="O9" s="43"/>
      <c r="P9" s="43"/>
      <c r="Q9" s="43"/>
      <c r="R9" s="43"/>
      <c r="S9" s="43"/>
      <c r="T9" s="78">
        <v>31</v>
      </c>
      <c r="U9" s="78">
        <v>8.1999999999999993</v>
      </c>
      <c r="V9" s="78">
        <v>42</v>
      </c>
      <c r="W9" s="79">
        <v>60</v>
      </c>
      <c r="X9" s="78">
        <v>0.21</v>
      </c>
      <c r="Y9" s="78">
        <v>0.94</v>
      </c>
      <c r="Z9" s="78">
        <v>12</v>
      </c>
      <c r="AA9" s="78">
        <v>4.9000000000000004</v>
      </c>
      <c r="AB9" s="78" t="s">
        <v>58</v>
      </c>
      <c r="AC9" s="78">
        <v>4.7</v>
      </c>
      <c r="AD9" s="78">
        <v>0.48</v>
      </c>
      <c r="AE9" s="80">
        <v>1E-3</v>
      </c>
      <c r="AF9" s="78">
        <v>140</v>
      </c>
      <c r="AG9" s="80"/>
      <c r="AH9" s="45">
        <v>2E-3</v>
      </c>
      <c r="AI9" s="45">
        <v>2.9999999999999997E-4</v>
      </c>
      <c r="AJ9" s="45">
        <v>2.9999999999999997E-4</v>
      </c>
      <c r="AK9" s="45">
        <v>3.2000000000000001E-2</v>
      </c>
      <c r="AL9" s="80">
        <v>0.24</v>
      </c>
      <c r="AM9" s="45">
        <v>6.0000000000000001E-3</v>
      </c>
      <c r="AN9" s="45">
        <v>2.1000000000000001E-2</v>
      </c>
      <c r="AO9" s="80">
        <v>0.51</v>
      </c>
      <c r="AP9" s="42"/>
      <c r="AQ9" s="42"/>
    </row>
    <row r="10" spans="1:43" x14ac:dyDescent="0.25">
      <c r="A10" s="40">
        <f>Perus1!A10</f>
        <v>321</v>
      </c>
      <c r="B10" s="41" t="str">
        <f>Perus1!B10</f>
        <v>2019 002</v>
      </c>
      <c r="C10" s="41" t="str">
        <f>Perus1!C10</f>
        <v>2D</v>
      </c>
      <c r="D10" s="40" t="str">
        <f>Perus1!D10</f>
        <v>Lietemäiset</v>
      </c>
      <c r="E10" s="41">
        <f>Perus1!E10</f>
        <v>12166</v>
      </c>
      <c r="F10" s="40" t="str">
        <f>Perus1!F10</f>
        <v>Gasum Perus, Oulu 2019 002</v>
      </c>
      <c r="G10" s="42">
        <v>1</v>
      </c>
      <c r="H10" s="42">
        <v>0</v>
      </c>
      <c r="I10" s="42">
        <v>0</v>
      </c>
      <c r="J10" s="72">
        <v>95.8</v>
      </c>
      <c r="K10" s="70">
        <v>1003</v>
      </c>
      <c r="L10" s="71">
        <v>62.2</v>
      </c>
      <c r="M10" s="71">
        <v>8</v>
      </c>
      <c r="N10" s="71">
        <v>450</v>
      </c>
      <c r="O10" s="43"/>
      <c r="P10" s="43"/>
      <c r="Q10" s="43"/>
      <c r="R10" s="43"/>
      <c r="S10" s="43"/>
      <c r="T10" s="78">
        <v>99</v>
      </c>
      <c r="U10" s="78">
        <v>55</v>
      </c>
      <c r="V10" s="78">
        <v>31</v>
      </c>
      <c r="W10" s="79">
        <v>60</v>
      </c>
      <c r="X10" s="78">
        <v>0.49</v>
      </c>
      <c r="Y10" s="78">
        <v>26</v>
      </c>
      <c r="Z10" s="78">
        <v>8.6</v>
      </c>
      <c r="AA10" s="78">
        <v>3.2</v>
      </c>
      <c r="AB10" s="78"/>
      <c r="AC10" s="78">
        <v>32</v>
      </c>
      <c r="AD10" s="78">
        <v>0.2</v>
      </c>
      <c r="AE10" s="80">
        <v>1.4E-2</v>
      </c>
      <c r="AF10" s="78">
        <v>52</v>
      </c>
      <c r="AG10" s="80"/>
      <c r="AH10" s="45">
        <v>2E-3</v>
      </c>
      <c r="AI10" s="45">
        <v>4.6999999999999999E-4</v>
      </c>
      <c r="AJ10" s="45">
        <v>2.7999999999999998E-4</v>
      </c>
      <c r="AK10" s="45">
        <v>1.7000000000000001E-2</v>
      </c>
      <c r="AL10" s="80">
        <v>0.16</v>
      </c>
      <c r="AM10" s="45">
        <v>4.0000000000000001E-3</v>
      </c>
      <c r="AN10" s="45">
        <v>1.4999999999999999E-2</v>
      </c>
      <c r="AO10" s="80">
        <v>0.33</v>
      </c>
      <c r="AP10" s="42"/>
      <c r="AQ10" s="42"/>
    </row>
    <row r="11" spans="1:43" x14ac:dyDescent="0.25">
      <c r="A11" s="40">
        <f>Perus1!A11</f>
        <v>322</v>
      </c>
      <c r="B11" s="41" t="str">
        <f>Perus1!B11</f>
        <v>2019 002</v>
      </c>
      <c r="C11" s="41" t="str">
        <f>Perus1!C11</f>
        <v>2C</v>
      </c>
      <c r="D11" s="40" t="str">
        <f>Perus1!D11</f>
        <v>Kuivalantamaiset</v>
      </c>
      <c r="E11" s="41">
        <f>Perus1!E11</f>
        <v>12167</v>
      </c>
      <c r="F11" s="40" t="str">
        <f>Perus1!F11</f>
        <v>Gasum Humusvoima, Oulu 2019 002</v>
      </c>
      <c r="G11" s="42">
        <v>1</v>
      </c>
      <c r="H11" s="42">
        <v>0</v>
      </c>
      <c r="I11" s="42">
        <v>0</v>
      </c>
      <c r="J11" s="72">
        <v>76</v>
      </c>
      <c r="K11" s="70">
        <v>610</v>
      </c>
      <c r="L11" s="71">
        <v>63.2</v>
      </c>
      <c r="M11" s="71">
        <v>8.4</v>
      </c>
      <c r="N11" s="71">
        <v>230</v>
      </c>
      <c r="O11" s="43"/>
      <c r="P11" s="43"/>
      <c r="Q11" s="43"/>
      <c r="R11" s="43"/>
      <c r="S11" s="43"/>
      <c r="T11" s="78">
        <v>38</v>
      </c>
      <c r="U11" s="78">
        <v>10</v>
      </c>
      <c r="V11" s="78">
        <v>38</v>
      </c>
      <c r="W11" s="79">
        <v>60</v>
      </c>
      <c r="X11" s="78">
        <v>0.39</v>
      </c>
      <c r="Y11" s="78">
        <v>6</v>
      </c>
      <c r="Z11" s="78">
        <v>8.8000000000000007</v>
      </c>
      <c r="AA11" s="78">
        <v>3.0000000000000001E-3</v>
      </c>
      <c r="AB11" s="78"/>
      <c r="AC11" s="78">
        <v>5.7</v>
      </c>
      <c r="AD11" s="78">
        <v>0.27</v>
      </c>
      <c r="AE11" s="80">
        <v>7.0000000000000001E-3</v>
      </c>
      <c r="AF11" s="78">
        <v>6.9000000000000006E-2</v>
      </c>
      <c r="AG11" s="80"/>
      <c r="AH11" s="45">
        <v>2E-3</v>
      </c>
      <c r="AI11" s="45">
        <v>4.4999999999999999E-4</v>
      </c>
      <c r="AJ11" s="45">
        <v>3.8000000000000002E-4</v>
      </c>
      <c r="AK11" s="45">
        <v>0.02</v>
      </c>
      <c r="AL11" s="80">
        <v>0.22</v>
      </c>
      <c r="AM11" s="45">
        <v>5.0000000000000001E-3</v>
      </c>
      <c r="AN11" s="45">
        <v>1.4E-2</v>
      </c>
      <c r="AO11" s="80">
        <v>0.44</v>
      </c>
      <c r="AP11" s="42"/>
      <c r="AQ11" s="42"/>
    </row>
    <row r="12" spans="1:43" x14ac:dyDescent="0.25">
      <c r="A12" s="40">
        <f>Perus1!A12</f>
        <v>323</v>
      </c>
      <c r="B12" s="41" t="str">
        <f>Perus1!B12</f>
        <v>2019 002</v>
      </c>
      <c r="C12" s="41" t="str">
        <f>Perus1!C12</f>
        <v>2D</v>
      </c>
      <c r="D12" s="40" t="str">
        <f>Perus1!D12</f>
        <v>Lietemäiset</v>
      </c>
      <c r="E12" s="41">
        <f>Perus1!E12</f>
        <v>12168</v>
      </c>
      <c r="F12" s="40" t="str">
        <f>Perus1!F12</f>
        <v>Gasum Perus, Riihimäki 2019 002</v>
      </c>
      <c r="G12" s="42">
        <v>1</v>
      </c>
      <c r="H12" s="42">
        <v>0</v>
      </c>
      <c r="I12" s="42">
        <v>0</v>
      </c>
      <c r="J12" s="72">
        <v>95.3</v>
      </c>
      <c r="K12" s="70">
        <v>1018</v>
      </c>
      <c r="L12" s="71">
        <v>64.900000000000006</v>
      </c>
      <c r="M12" s="71">
        <v>8.1999999999999993</v>
      </c>
      <c r="N12" s="71">
        <v>5.7</v>
      </c>
      <c r="O12" s="43"/>
      <c r="P12" s="43"/>
      <c r="Q12" s="43"/>
      <c r="R12" s="43"/>
      <c r="S12" s="43"/>
      <c r="T12" s="78">
        <v>140</v>
      </c>
      <c r="U12" s="78">
        <v>75</v>
      </c>
      <c r="V12" s="78">
        <v>28</v>
      </c>
      <c r="W12" s="79">
        <v>60</v>
      </c>
      <c r="X12" s="78">
        <v>1.1000000000000001</v>
      </c>
      <c r="Y12" s="78">
        <v>20</v>
      </c>
      <c r="Z12" s="78">
        <v>10</v>
      </c>
      <c r="AA12" s="78">
        <v>3.8</v>
      </c>
      <c r="AB12" s="78"/>
      <c r="AC12" s="78">
        <v>13</v>
      </c>
      <c r="AD12" s="78">
        <v>0.26</v>
      </c>
      <c r="AE12" s="80">
        <v>2.9000000000000001E-2</v>
      </c>
      <c r="AF12" s="78">
        <v>85</v>
      </c>
      <c r="AG12" s="80"/>
      <c r="AH12" s="45">
        <v>3.0000000000000001E-3</v>
      </c>
      <c r="AI12" s="45">
        <v>5.1000000000000004E-4</v>
      </c>
      <c r="AJ12" s="45">
        <v>3.8999999999999999E-4</v>
      </c>
      <c r="AK12" s="45">
        <v>1.7999999999999999E-2</v>
      </c>
      <c r="AL12" s="80">
        <v>0.3</v>
      </c>
      <c r="AM12" s="45">
        <v>0.01</v>
      </c>
      <c r="AN12" s="45">
        <v>2.8000000000000001E-2</v>
      </c>
      <c r="AO12" s="80">
        <v>0.47</v>
      </c>
      <c r="AP12" s="42"/>
      <c r="AQ12" s="42"/>
    </row>
    <row r="13" spans="1:43" x14ac:dyDescent="0.25">
      <c r="A13" s="40">
        <f>Perus1!A13</f>
        <v>324</v>
      </c>
      <c r="B13" s="41" t="str">
        <f>Perus1!B13</f>
        <v>2019 002</v>
      </c>
      <c r="C13" s="41" t="str">
        <f>Perus1!C13</f>
        <v>2C</v>
      </c>
      <c r="D13" s="40" t="str">
        <f>Perus1!D13</f>
        <v>Kuivalantamaiset</v>
      </c>
      <c r="E13" s="41">
        <f>Perus1!E13</f>
        <v>12169</v>
      </c>
      <c r="F13" s="40" t="str">
        <f>Perus1!F13</f>
        <v>Gasum Humusvoima, Riihimäki 2019 002</v>
      </c>
      <c r="G13" s="42">
        <v>1</v>
      </c>
      <c r="H13" s="42">
        <v>0</v>
      </c>
      <c r="I13" s="42">
        <v>0</v>
      </c>
      <c r="J13" s="72">
        <v>70.5</v>
      </c>
      <c r="K13" s="70">
        <v>606</v>
      </c>
      <c r="L13" s="71">
        <v>61.9</v>
      </c>
      <c r="M13" s="71">
        <v>8.9</v>
      </c>
      <c r="N13" s="71">
        <v>1.9</v>
      </c>
      <c r="O13" s="43"/>
      <c r="P13" s="43"/>
      <c r="Q13" s="43"/>
      <c r="R13" s="43"/>
      <c r="S13" s="43"/>
      <c r="T13" s="78">
        <v>33</v>
      </c>
      <c r="U13" s="78">
        <v>8.3000000000000007</v>
      </c>
      <c r="V13" s="78">
        <v>33</v>
      </c>
      <c r="W13" s="79">
        <v>60</v>
      </c>
      <c r="X13" s="78">
        <v>0.51</v>
      </c>
      <c r="Y13" s="78">
        <v>4</v>
      </c>
      <c r="Z13" s="78">
        <v>12</v>
      </c>
      <c r="AA13" s="78">
        <v>3.6</v>
      </c>
      <c r="AB13" s="78"/>
      <c r="AC13" s="78">
        <v>2.2000000000000002</v>
      </c>
      <c r="AD13" s="78">
        <v>0.33</v>
      </c>
      <c r="AE13" s="80">
        <v>2.3E-2</v>
      </c>
      <c r="AF13" s="78">
        <v>110</v>
      </c>
      <c r="AG13" s="80"/>
      <c r="AH13" s="45">
        <v>3.0000000000000001E-3</v>
      </c>
      <c r="AI13" s="45">
        <v>3.6000000000000002E-4</v>
      </c>
      <c r="AJ13" s="45">
        <v>4.8000000000000001E-4</v>
      </c>
      <c r="AK13" s="45">
        <v>2.1999999999999999E-2</v>
      </c>
      <c r="AL13" s="80">
        <v>0.37</v>
      </c>
      <c r="AM13" s="45">
        <v>1.2999999999999999E-2</v>
      </c>
      <c r="AN13" s="45">
        <v>2.5999999999999999E-2</v>
      </c>
      <c r="AO13" s="80">
        <v>0.56000000000000005</v>
      </c>
      <c r="AP13" s="42"/>
      <c r="AQ13" s="47"/>
    </row>
    <row r="14" spans="1:43" x14ac:dyDescent="0.25">
      <c r="A14" s="40">
        <f>Perus1!A14</f>
        <v>325</v>
      </c>
      <c r="B14" s="41" t="str">
        <f>Perus1!B14</f>
        <v>2019 002</v>
      </c>
      <c r="C14" s="41" t="str">
        <f>Perus1!C14</f>
        <v>2C</v>
      </c>
      <c r="D14" s="40" t="str">
        <f>Perus1!D14</f>
        <v>Kuivalantamaiset</v>
      </c>
      <c r="E14" s="41">
        <f>Perus1!E14</f>
        <v>12170</v>
      </c>
      <c r="F14" s="40" t="str">
        <f>Perus1!F14</f>
        <v>Gasum Humusvoima, Turku 2019 002</v>
      </c>
      <c r="G14" s="42">
        <v>1</v>
      </c>
      <c r="H14" s="42">
        <v>0</v>
      </c>
      <c r="I14" s="42">
        <v>0</v>
      </c>
      <c r="J14" s="72">
        <v>71</v>
      </c>
      <c r="K14" s="70">
        <v>712</v>
      </c>
      <c r="L14" s="71">
        <v>53.1</v>
      </c>
      <c r="M14" s="71">
        <v>8.4</v>
      </c>
      <c r="N14" s="71">
        <v>220</v>
      </c>
      <c r="O14" s="43"/>
      <c r="P14" s="43"/>
      <c r="Q14" s="43"/>
      <c r="R14" s="43"/>
      <c r="S14" s="43"/>
      <c r="T14" s="78">
        <v>28</v>
      </c>
      <c r="U14" s="78">
        <v>8.6</v>
      </c>
      <c r="V14" s="78">
        <v>37</v>
      </c>
      <c r="W14" s="79">
        <v>60</v>
      </c>
      <c r="X14" s="78">
        <v>0.28999999999999998</v>
      </c>
      <c r="Y14" s="78">
        <v>3.6</v>
      </c>
      <c r="Z14" s="78" t="s">
        <v>58</v>
      </c>
      <c r="AA14" s="78" t="s">
        <v>58</v>
      </c>
      <c r="AB14" s="78"/>
      <c r="AC14" s="78" t="s">
        <v>58</v>
      </c>
      <c r="AD14" s="78" t="s">
        <v>58</v>
      </c>
      <c r="AE14" s="80" t="s">
        <v>58</v>
      </c>
      <c r="AF14" s="78" t="s">
        <v>58</v>
      </c>
      <c r="AG14" s="80" t="s">
        <v>58</v>
      </c>
      <c r="AH14" s="45">
        <v>6.0000000000000001E-3</v>
      </c>
      <c r="AI14" s="45">
        <v>5.8E-4</v>
      </c>
      <c r="AJ14" s="45">
        <v>6.7999999999999996E-3</v>
      </c>
      <c r="AK14" s="45">
        <v>3.7999999999999999E-2</v>
      </c>
      <c r="AL14" s="80">
        <v>0.24</v>
      </c>
      <c r="AM14" s="45">
        <v>1.4999999999999999E-2</v>
      </c>
      <c r="AN14" s="45">
        <v>3.3000000000000002E-2</v>
      </c>
      <c r="AO14" s="80">
        <v>0.62</v>
      </c>
      <c r="AP14" s="42"/>
    </row>
    <row r="15" spans="1:43" x14ac:dyDescent="0.25">
      <c r="A15" s="40">
        <f>Perus1!A15</f>
        <v>326</v>
      </c>
      <c r="B15" s="41" t="str">
        <f>Perus1!B15</f>
        <v>2019 002</v>
      </c>
      <c r="C15" s="41" t="str">
        <f>Perus1!C15</f>
        <v>2C</v>
      </c>
      <c r="D15" s="40" t="str">
        <f>Perus1!D15</f>
        <v>Kuivalantamaiset</v>
      </c>
      <c r="E15" s="41">
        <f>Perus1!E15</f>
        <v>12171</v>
      </c>
      <c r="F15" s="40" t="str">
        <f>Perus1!F15</f>
        <v>Gasum Humusvoima, Vehmaa 2019 002</v>
      </c>
      <c r="G15" s="42">
        <v>1</v>
      </c>
      <c r="H15" s="42">
        <v>0</v>
      </c>
      <c r="I15" s="42">
        <v>0</v>
      </c>
      <c r="J15" s="72">
        <v>75.099999999999994</v>
      </c>
      <c r="K15" s="70">
        <v>759</v>
      </c>
      <c r="L15" s="71">
        <v>40.9</v>
      </c>
      <c r="M15" s="71">
        <v>8.3000000000000007</v>
      </c>
      <c r="N15" s="71">
        <v>3.3</v>
      </c>
      <c r="O15" s="43"/>
      <c r="P15" s="43"/>
      <c r="Q15" s="43"/>
      <c r="R15" s="43"/>
      <c r="S15" s="43"/>
      <c r="T15" s="78">
        <v>28</v>
      </c>
      <c r="U15" s="78">
        <v>13</v>
      </c>
      <c r="V15" s="78">
        <v>32</v>
      </c>
      <c r="W15" s="79">
        <v>60</v>
      </c>
      <c r="X15" s="78">
        <v>1.6</v>
      </c>
      <c r="Y15" s="78">
        <v>3.7</v>
      </c>
      <c r="Z15" s="78">
        <v>14</v>
      </c>
      <c r="AA15" s="78">
        <v>7.2</v>
      </c>
      <c r="AB15" s="78"/>
      <c r="AC15" s="78"/>
      <c r="AD15" s="78">
        <v>0.71</v>
      </c>
      <c r="AE15" s="80">
        <v>5.0000000000000001E-3</v>
      </c>
      <c r="AF15" s="78"/>
      <c r="AG15" s="80"/>
      <c r="AH15" s="45">
        <v>1E-3</v>
      </c>
      <c r="AI15" s="45">
        <v>5.0000000000000002E-5</v>
      </c>
      <c r="AJ15" s="45">
        <v>1E-4</v>
      </c>
      <c r="AK15" s="45">
        <v>1.4999999999999999E-2</v>
      </c>
      <c r="AL15" s="80">
        <v>7.0000000000000007E-2</v>
      </c>
      <c r="AM15" s="45">
        <v>1E-4</v>
      </c>
      <c r="AN15" s="45">
        <v>1.4999999999999999E-2</v>
      </c>
      <c r="AO15" s="80">
        <v>0.28999999999999998</v>
      </c>
      <c r="AP15" s="42"/>
    </row>
    <row r="16" spans="1:43" x14ac:dyDescent="0.25">
      <c r="A16" s="40">
        <f>Perus1!A16</f>
        <v>327</v>
      </c>
      <c r="B16" s="41" t="str">
        <f>Perus1!B16</f>
        <v>2019 002</v>
      </c>
      <c r="C16" s="41" t="str">
        <f>Perus1!C16</f>
        <v>2D</v>
      </c>
      <c r="D16" s="40" t="str">
        <f>Perus1!D16</f>
        <v>Lietemäiset</v>
      </c>
      <c r="E16" s="41">
        <f>Perus1!E16</f>
        <v>12172</v>
      </c>
      <c r="F16" s="40" t="str">
        <f>Perus1!F16</f>
        <v>Gasum Voimakas, Vehmaa 2019 002</v>
      </c>
      <c r="G16" s="42">
        <v>1</v>
      </c>
      <c r="H16" s="42">
        <v>0</v>
      </c>
      <c r="I16" s="42">
        <v>0</v>
      </c>
      <c r="J16" s="72">
        <v>84.6</v>
      </c>
      <c r="K16" s="70">
        <v>1067</v>
      </c>
      <c r="L16" s="71">
        <v>77.400000000000006</v>
      </c>
      <c r="M16" s="71">
        <v>4.5</v>
      </c>
      <c r="N16" s="71">
        <v>24</v>
      </c>
      <c r="O16" s="43"/>
      <c r="P16" s="43"/>
      <c r="Q16" s="43"/>
      <c r="R16" s="43"/>
      <c r="S16" s="43"/>
      <c r="T16" s="78">
        <v>130</v>
      </c>
      <c r="U16" s="78">
        <v>91</v>
      </c>
      <c r="V16" s="78">
        <v>16</v>
      </c>
      <c r="W16" s="79">
        <v>60</v>
      </c>
      <c r="X16" s="78">
        <v>8.9</v>
      </c>
      <c r="Y16" s="78">
        <v>25</v>
      </c>
      <c r="Z16" s="78">
        <v>140</v>
      </c>
      <c r="AA16" s="78">
        <v>0.61</v>
      </c>
      <c r="AB16" s="78"/>
      <c r="AC16" s="78"/>
      <c r="AD16" s="78">
        <v>0.13</v>
      </c>
      <c r="AE16" s="80">
        <v>1.9E-2</v>
      </c>
      <c r="AF16" s="78"/>
      <c r="AG16" s="80"/>
      <c r="AH16" s="45">
        <v>1E-3</v>
      </c>
      <c r="AI16" s="45">
        <v>5.0000000000000001E-4</v>
      </c>
      <c r="AJ16" s="45">
        <v>1E-4</v>
      </c>
      <c r="AK16" s="45">
        <v>6.0000000000000001E-3</v>
      </c>
      <c r="AL16" s="80">
        <v>0.02</v>
      </c>
      <c r="AM16" s="45">
        <v>1E-3</v>
      </c>
      <c r="AN16" s="45">
        <v>1.0999999999999999E-2</v>
      </c>
      <c r="AO16" s="80">
        <v>0.09</v>
      </c>
      <c r="AP16" s="42"/>
    </row>
    <row r="17" spans="1:42" x14ac:dyDescent="0.25">
      <c r="A17" s="40">
        <f>Perus1!A17</f>
        <v>328</v>
      </c>
      <c r="B17" s="41" t="str">
        <f>Perus1!B17</f>
        <v>2019 002</v>
      </c>
      <c r="C17" s="41" t="str">
        <f>Perus1!C17</f>
        <v>2D</v>
      </c>
      <c r="D17" s="40" t="str">
        <f>Perus1!D17</f>
        <v>Lietemäiset</v>
      </c>
      <c r="E17" s="41">
        <f>Perus1!E17</f>
        <v>12173</v>
      </c>
      <c r="F17" s="40" t="str">
        <f>Perus1!F17</f>
        <v>Gasum Perus Plus, Vehmaa 2019 002</v>
      </c>
      <c r="G17" s="42">
        <v>1</v>
      </c>
      <c r="H17" s="42">
        <v>0</v>
      </c>
      <c r="I17" s="42">
        <v>0</v>
      </c>
      <c r="J17" s="72">
        <v>95.5</v>
      </c>
      <c r="K17" s="70">
        <v>1000</v>
      </c>
      <c r="L17" s="71">
        <v>41.3</v>
      </c>
      <c r="M17" s="71">
        <v>8.3000000000000007</v>
      </c>
      <c r="N17" s="71">
        <v>5.3</v>
      </c>
      <c r="O17" s="43"/>
      <c r="P17" s="43"/>
      <c r="Q17" s="43"/>
      <c r="R17" s="43"/>
      <c r="S17" s="43"/>
      <c r="T17" s="78">
        <v>120</v>
      </c>
      <c r="U17" s="78">
        <v>79</v>
      </c>
      <c r="V17" s="78">
        <v>35</v>
      </c>
      <c r="W17" s="79">
        <v>60</v>
      </c>
      <c r="X17" s="78">
        <v>8</v>
      </c>
      <c r="Y17" s="78">
        <v>18</v>
      </c>
      <c r="Z17" s="78">
        <v>12</v>
      </c>
      <c r="AA17" s="78">
        <v>5.4</v>
      </c>
      <c r="AB17" s="78"/>
      <c r="AC17" s="78"/>
      <c r="AD17" s="78">
        <v>0.64</v>
      </c>
      <c r="AE17" s="80">
        <v>0.06</v>
      </c>
      <c r="AF17" s="78"/>
      <c r="AG17" s="80"/>
      <c r="AH17" s="45">
        <v>1E-3</v>
      </c>
      <c r="AI17" s="45">
        <v>5.0000000000000001E-4</v>
      </c>
      <c r="AJ17" s="45">
        <v>1E-4</v>
      </c>
      <c r="AK17" s="45">
        <v>1.2999999999999999E-2</v>
      </c>
      <c r="AL17" s="80">
        <v>7.4999999999999997E-2</v>
      </c>
      <c r="AM17" s="45">
        <v>1E-3</v>
      </c>
      <c r="AN17" s="45">
        <v>1.9E-2</v>
      </c>
      <c r="AO17" s="80">
        <v>0.33</v>
      </c>
      <c r="AP17" s="42"/>
    </row>
    <row r="18" spans="1:42" x14ac:dyDescent="0.25">
      <c r="A18" s="40">
        <f>Perus1!A18</f>
        <v>329</v>
      </c>
      <c r="B18" s="41" t="str">
        <f>Perus1!B18</f>
        <v>2019 01</v>
      </c>
      <c r="C18" s="41" t="str">
        <f>Perus1!C18</f>
        <v>2D</v>
      </c>
      <c r="D18" s="40" t="str">
        <f>Perus1!D18</f>
        <v>Lietemäiset</v>
      </c>
      <c r="E18" s="41">
        <f>Perus1!E18</f>
        <v>12174</v>
      </c>
      <c r="F18" s="40" t="str">
        <f>Perus1!F18</f>
        <v>Jepuan Kasvuvoima 2019 01</v>
      </c>
      <c r="G18" s="42">
        <v>1</v>
      </c>
      <c r="H18" s="42">
        <v>0</v>
      </c>
      <c r="I18" s="42">
        <v>0</v>
      </c>
      <c r="J18" s="72">
        <v>94.2</v>
      </c>
      <c r="K18" s="70">
        <v>1000</v>
      </c>
      <c r="L18" s="71">
        <v>74.8</v>
      </c>
      <c r="M18" s="71">
        <v>7.4</v>
      </c>
      <c r="N18" s="71">
        <v>522</v>
      </c>
      <c r="O18" s="43"/>
      <c r="P18" s="43"/>
      <c r="Q18" s="43"/>
      <c r="R18" s="43"/>
      <c r="S18" s="43"/>
      <c r="T18" s="78">
        <v>110</v>
      </c>
      <c r="U18" s="78">
        <v>60</v>
      </c>
      <c r="V18" s="78">
        <v>19</v>
      </c>
      <c r="W18" s="79">
        <v>60</v>
      </c>
      <c r="X18" s="78">
        <v>4.5</v>
      </c>
      <c r="Y18" s="78">
        <v>41</v>
      </c>
      <c r="Z18" s="78"/>
      <c r="AA18" s="78"/>
      <c r="AB18" s="78"/>
      <c r="AC18" s="78"/>
      <c r="AD18" s="78"/>
      <c r="AE18" s="80"/>
      <c r="AF18" s="78"/>
      <c r="AG18" s="80"/>
      <c r="AH18" s="45">
        <v>2.5000000000000001E-2</v>
      </c>
      <c r="AI18" s="45">
        <v>1E-3</v>
      </c>
      <c r="AJ18" s="45">
        <v>1.5E-3</v>
      </c>
      <c r="AK18" s="45">
        <v>0.3</v>
      </c>
      <c r="AL18" s="80">
        <v>0.6</v>
      </c>
      <c r="AM18" s="45">
        <v>0.1</v>
      </c>
      <c r="AN18" s="45">
        <v>0.1</v>
      </c>
      <c r="AO18" s="80">
        <v>1.5</v>
      </c>
      <c r="AP18" s="42"/>
    </row>
    <row r="19" spans="1:42" x14ac:dyDescent="0.25">
      <c r="A19" s="40">
        <f>Perus1!A19</f>
        <v>330</v>
      </c>
      <c r="B19" s="41" t="str">
        <f>Perus1!B19</f>
        <v>2019</v>
      </c>
      <c r="C19" s="41" t="str">
        <f>Perus1!C19</f>
        <v>2D</v>
      </c>
      <c r="D19" s="40" t="str">
        <f>Perus1!D19</f>
        <v>Lietemäiset</v>
      </c>
      <c r="E19" s="41">
        <f>Perus1!E19</f>
        <v>12176</v>
      </c>
      <c r="F19" s="40" t="str">
        <f>Perus1!F19</f>
        <v>LuomuKymppi A (2019)</v>
      </c>
      <c r="G19" s="42">
        <v>1</v>
      </c>
      <c r="H19" s="42">
        <v>0</v>
      </c>
      <c r="I19" s="42">
        <v>0</v>
      </c>
      <c r="J19" s="72">
        <v>95.2</v>
      </c>
      <c r="K19" s="70">
        <v>990</v>
      </c>
      <c r="L19" s="71">
        <v>70.8</v>
      </c>
      <c r="M19" s="71">
        <v>8.3000000000000007</v>
      </c>
      <c r="N19" s="71">
        <v>605</v>
      </c>
      <c r="O19" s="43"/>
      <c r="P19" s="43"/>
      <c r="Q19" s="43"/>
      <c r="R19" s="43"/>
      <c r="S19" s="43"/>
      <c r="T19" s="78">
        <v>120</v>
      </c>
      <c r="U19" s="78">
        <v>78.599999999999994</v>
      </c>
      <c r="V19" s="78">
        <v>14</v>
      </c>
      <c r="W19" s="79">
        <v>100</v>
      </c>
      <c r="X19" s="78">
        <v>2.8</v>
      </c>
      <c r="Y19" s="78">
        <v>33</v>
      </c>
      <c r="Z19" s="78">
        <v>8.1</v>
      </c>
      <c r="AA19" s="78">
        <v>2.2000000000000002</v>
      </c>
      <c r="AB19" s="78"/>
      <c r="AC19" s="78">
        <v>24</v>
      </c>
      <c r="AD19" s="78">
        <v>0.2</v>
      </c>
      <c r="AE19" s="80">
        <v>2.3E-2</v>
      </c>
      <c r="AF19" s="78">
        <v>13</v>
      </c>
      <c r="AG19" s="80">
        <v>0</v>
      </c>
      <c r="AH19" s="45">
        <v>5.1999999999999998E-3</v>
      </c>
      <c r="AI19" s="45">
        <v>1.3999999999999999E-4</v>
      </c>
      <c r="AJ19" s="45">
        <v>2.7E-4</v>
      </c>
      <c r="AK19" s="45">
        <v>1.2999999999999999E-2</v>
      </c>
      <c r="AL19" s="80">
        <v>7.0000000000000007E-2</v>
      </c>
      <c r="AM19" s="45">
        <v>2.7000000000000001E-3</v>
      </c>
      <c r="AN19" s="45">
        <v>1.4E-2</v>
      </c>
      <c r="AO19" s="80">
        <v>0.2</v>
      </c>
      <c r="AP19" s="42"/>
    </row>
    <row r="20" spans="1:42" x14ac:dyDescent="0.25">
      <c r="A20" s="40">
        <f>Perus1!A20</f>
        <v>331</v>
      </c>
      <c r="B20" s="41" t="str">
        <f>Perus1!B20</f>
        <v>2019</v>
      </c>
      <c r="C20" s="41" t="str">
        <f>Perus1!C20</f>
        <v>2D</v>
      </c>
      <c r="D20" s="40" t="str">
        <f>Perus1!D20</f>
        <v>Lietemäiset</v>
      </c>
      <c r="E20" s="41">
        <f>Perus1!E20</f>
        <v>12177</v>
      </c>
      <c r="F20" s="40" t="str">
        <f>Perus1!F20</f>
        <v>LuomuKymppi B (2019)</v>
      </c>
      <c r="G20" s="42">
        <v>1</v>
      </c>
      <c r="H20" s="42">
        <v>0</v>
      </c>
      <c r="I20" s="42">
        <v>0</v>
      </c>
      <c r="J20" s="72">
        <v>81</v>
      </c>
      <c r="K20" s="70">
        <v>740</v>
      </c>
      <c r="L20" s="71">
        <v>87.6</v>
      </c>
      <c r="M20" s="71">
        <v>6.6</v>
      </c>
      <c r="N20" s="71">
        <v>85</v>
      </c>
      <c r="O20" s="43"/>
      <c r="P20" s="43"/>
      <c r="Q20" s="43"/>
      <c r="R20" s="43"/>
      <c r="S20" s="43"/>
      <c r="T20" s="78">
        <v>25</v>
      </c>
      <c r="U20" s="78">
        <v>2.99</v>
      </c>
      <c r="V20" s="78">
        <v>8.1999999999999993</v>
      </c>
      <c r="W20" s="79">
        <v>100</v>
      </c>
      <c r="X20" s="78">
        <v>0.49</v>
      </c>
      <c r="Y20" s="78">
        <v>7.2</v>
      </c>
      <c r="Z20" s="78">
        <v>4</v>
      </c>
      <c r="AA20" s="78">
        <v>1.7</v>
      </c>
      <c r="AB20" s="78"/>
      <c r="AC20" s="78">
        <v>4.5999999999999996</v>
      </c>
      <c r="AD20" s="78">
        <v>0.11</v>
      </c>
      <c r="AE20" s="80">
        <v>2.1000000000000001E-4</v>
      </c>
      <c r="AF20" s="78">
        <v>0.87</v>
      </c>
      <c r="AG20" s="80">
        <v>0</v>
      </c>
      <c r="AH20" s="45">
        <v>5.1999999999999998E-3</v>
      </c>
      <c r="AI20" s="45">
        <v>8.0000000000000007E-5</v>
      </c>
      <c r="AJ20" s="45">
        <v>1.2999999999999999E-4</v>
      </c>
      <c r="AK20" s="45">
        <v>8.5000000000000006E-3</v>
      </c>
      <c r="AL20" s="80">
        <v>2.9000000000000001E-2</v>
      </c>
      <c r="AM20" s="45">
        <v>2.0999999999999999E-3</v>
      </c>
      <c r="AN20" s="45">
        <v>6.8999999999999999E-3</v>
      </c>
      <c r="AO20" s="80">
        <v>0.11</v>
      </c>
      <c r="AP20" s="42"/>
    </row>
    <row r="21" spans="1:42" x14ac:dyDescent="0.25">
      <c r="A21" s="40">
        <f>Perus1!A21</f>
        <v>332</v>
      </c>
      <c r="B21" s="41" t="str">
        <f>Perus1!B21</f>
        <v>2019</v>
      </c>
      <c r="C21" s="41" t="str">
        <f>Perus1!C21</f>
        <v>2D</v>
      </c>
      <c r="D21" s="40" t="str">
        <f>Perus1!D21</f>
        <v>Lietemäiset</v>
      </c>
      <c r="E21" s="41">
        <f>Perus1!E21</f>
        <v>12178</v>
      </c>
      <c r="F21" s="40" t="str">
        <f>Perus1!F21</f>
        <v>PeltoKymppi A (2019)</v>
      </c>
      <c r="G21" s="42">
        <v>1</v>
      </c>
      <c r="H21" s="42">
        <v>0</v>
      </c>
      <c r="I21" s="42">
        <v>0</v>
      </c>
      <c r="J21" s="72">
        <v>94.4</v>
      </c>
      <c r="K21" s="70">
        <v>1000</v>
      </c>
      <c r="L21" s="71">
        <v>63.1</v>
      </c>
      <c r="M21" s="71">
        <v>8</v>
      </c>
      <c r="N21" s="71">
        <v>483</v>
      </c>
      <c r="O21" s="43"/>
      <c r="P21" s="43"/>
      <c r="Q21" s="43"/>
      <c r="R21" s="43"/>
      <c r="S21" s="43"/>
      <c r="T21" s="78">
        <v>99</v>
      </c>
      <c r="U21" s="78">
        <v>47.8</v>
      </c>
      <c r="V21" s="78">
        <v>28</v>
      </c>
      <c r="W21" s="79">
        <v>100</v>
      </c>
      <c r="X21" s="78">
        <v>1.4</v>
      </c>
      <c r="Y21" s="78">
        <v>15</v>
      </c>
      <c r="Z21" s="78">
        <v>9.3000000000000007</v>
      </c>
      <c r="AA21" s="78">
        <v>3.4</v>
      </c>
      <c r="AB21" s="78"/>
      <c r="AC21" s="78">
        <v>11</v>
      </c>
      <c r="AD21" s="78">
        <v>0.53</v>
      </c>
      <c r="AE21" s="80">
        <v>2.1000000000000001E-2</v>
      </c>
      <c r="AF21" s="78">
        <v>60</v>
      </c>
      <c r="AG21" s="80">
        <v>0</v>
      </c>
      <c r="AH21" s="45">
        <v>5.3E-3</v>
      </c>
      <c r="AI21" s="45">
        <v>4.6999999999999999E-4</v>
      </c>
      <c r="AJ21" s="45">
        <v>6.2E-4</v>
      </c>
      <c r="AK21" s="45">
        <v>2.8000000000000001E-2</v>
      </c>
      <c r="AL21" s="80">
        <v>0.24</v>
      </c>
      <c r="AM21" s="45">
        <v>6.4000000000000003E-3</v>
      </c>
      <c r="AN21" s="45">
        <v>2.7E-2</v>
      </c>
      <c r="AO21" s="80">
        <v>0.52</v>
      </c>
      <c r="AP21" s="42"/>
    </row>
    <row r="22" spans="1:42" x14ac:dyDescent="0.25">
      <c r="A22" s="40">
        <f>Perus1!A22</f>
        <v>333</v>
      </c>
      <c r="B22" s="41" t="str">
        <f>Perus1!B22</f>
        <v>1/2019</v>
      </c>
      <c r="C22" s="41" t="str">
        <f>Perus1!C22</f>
        <v>2D</v>
      </c>
      <c r="D22" s="40" t="str">
        <f>Perus1!D22</f>
        <v>Pelletit ja rakeet</v>
      </c>
      <c r="E22" s="41">
        <f>Perus1!E22</f>
        <v>12175</v>
      </c>
      <c r="F22" s="40" t="str">
        <f>Perus1!F22</f>
        <v>Soilfood Soili (1-0-18-S11) 1/2019</v>
      </c>
      <c r="G22" s="42">
        <v>1</v>
      </c>
      <c r="H22" s="42">
        <v>0</v>
      </c>
      <c r="I22" s="42">
        <v>0</v>
      </c>
      <c r="J22" s="72">
        <v>9</v>
      </c>
      <c r="K22" s="70">
        <v>986</v>
      </c>
      <c r="L22" s="71">
        <v>25.4</v>
      </c>
      <c r="M22" s="71">
        <v>7.2</v>
      </c>
      <c r="N22" s="71">
        <v>5100</v>
      </c>
      <c r="O22" s="43">
        <v>11</v>
      </c>
      <c r="P22" s="43">
        <v>25.4</v>
      </c>
      <c r="Q22" s="43">
        <v>15</v>
      </c>
      <c r="R22" s="43"/>
      <c r="S22" s="43"/>
      <c r="T22" s="78">
        <v>14</v>
      </c>
      <c r="U22" s="78">
        <v>7</v>
      </c>
      <c r="V22" s="78">
        <v>1.7</v>
      </c>
      <c r="W22" s="79">
        <v>100</v>
      </c>
      <c r="X22" s="78">
        <v>0.4</v>
      </c>
      <c r="Y22" s="78">
        <v>200</v>
      </c>
      <c r="Z22" s="78">
        <v>120</v>
      </c>
      <c r="AA22" s="78">
        <v>1</v>
      </c>
      <c r="AB22" s="78">
        <v>55</v>
      </c>
      <c r="AC22" s="78">
        <v>9</v>
      </c>
      <c r="AD22" s="78"/>
      <c r="AE22" s="80"/>
      <c r="AF22" s="78">
        <v>1.6</v>
      </c>
      <c r="AG22" s="80"/>
      <c r="AH22" s="45">
        <v>1E-3</v>
      </c>
      <c r="AI22" s="45">
        <v>5.0000000000000001E-4</v>
      </c>
      <c r="AJ22" s="45">
        <v>1.1E-4</v>
      </c>
      <c r="AK22" s="45">
        <v>1.6E-2</v>
      </c>
      <c r="AL22" s="80">
        <v>1.0999999999999999E-2</v>
      </c>
      <c r="AM22" s="45">
        <v>1E-3</v>
      </c>
      <c r="AN22" s="45">
        <v>0.01</v>
      </c>
      <c r="AO22" s="80">
        <v>3.5000000000000003E-2</v>
      </c>
      <c r="AP22" s="42"/>
    </row>
    <row r="23" spans="1:42" x14ac:dyDescent="0.25">
      <c r="A23" s="40">
        <f>Perus1!A23</f>
        <v>334</v>
      </c>
      <c r="B23" s="41" t="str">
        <f>Perus1!B23</f>
        <v>2019</v>
      </c>
      <c r="C23" s="41" t="str">
        <f>Perus1!C23</f>
        <v>2D</v>
      </c>
      <c r="D23" s="40" t="str">
        <f>Perus1!D23</f>
        <v>Pelletit ja rakeet</v>
      </c>
      <c r="E23" s="41" t="str">
        <f>Perus1!E23</f>
        <v>12444</v>
      </c>
      <c r="F23" s="40" t="str">
        <f>Perus1!F23</f>
        <v>RANU -maanparannusrae 2019</v>
      </c>
      <c r="G23" s="42">
        <v>1</v>
      </c>
      <c r="H23" s="42">
        <v>0</v>
      </c>
      <c r="I23" s="42">
        <v>0</v>
      </c>
      <c r="J23" s="72">
        <v>10</v>
      </c>
      <c r="K23" s="70">
        <v>760</v>
      </c>
      <c r="L23" s="71">
        <v>55</v>
      </c>
      <c r="M23" s="71"/>
      <c r="N23" s="71"/>
      <c r="O23" s="43"/>
      <c r="P23" s="43"/>
      <c r="Q23" s="43"/>
      <c r="R23" s="43"/>
      <c r="S23" s="43"/>
      <c r="T23" s="78">
        <v>36</v>
      </c>
      <c r="U23" s="78">
        <v>1</v>
      </c>
      <c r="V23" s="78">
        <v>31</v>
      </c>
      <c r="W23" s="79">
        <v>60</v>
      </c>
      <c r="X23" s="78">
        <v>0.1</v>
      </c>
      <c r="Y23" s="78">
        <v>2</v>
      </c>
      <c r="Z23" s="78"/>
      <c r="AA23" s="78"/>
      <c r="AB23" s="78"/>
      <c r="AC23" s="78"/>
      <c r="AD23" s="78"/>
      <c r="AE23" s="80"/>
      <c r="AF23" s="78"/>
      <c r="AG23" s="80"/>
      <c r="AH23" s="45">
        <v>1.9E-2</v>
      </c>
      <c r="AI23" s="45">
        <v>5.9999999999999995E-4</v>
      </c>
      <c r="AJ23" s="45">
        <v>1.1999999999999999E-3</v>
      </c>
      <c r="AK23" s="45">
        <v>0.1</v>
      </c>
      <c r="AL23" s="80">
        <v>0.4</v>
      </c>
      <c r="AM23" s="45">
        <v>0.02</v>
      </c>
      <c r="AN23" s="45">
        <v>0.04</v>
      </c>
      <c r="AO23" s="80">
        <v>0.85</v>
      </c>
      <c r="AP23" s="42"/>
    </row>
    <row r="24" spans="1:42" x14ac:dyDescent="0.25">
      <c r="A24" s="40">
        <f>Perus1!A24</f>
        <v>335</v>
      </c>
      <c r="B24" s="41" t="str">
        <f>Perus1!B24</f>
        <v>2019 003</v>
      </c>
      <c r="C24" s="41" t="str">
        <f>Perus1!C24</f>
        <v>2C</v>
      </c>
      <c r="D24" s="40" t="str">
        <f>Perus1!D24</f>
        <v>Kuivalantamaiset</v>
      </c>
      <c r="E24" s="41">
        <f>Perus1!E24</f>
        <v>12179</v>
      </c>
      <c r="F24" s="40" t="str">
        <f>Perus1!F24</f>
        <v>Gasum Humusvoima, Turku 2019 003</v>
      </c>
      <c r="G24" s="42">
        <v>1</v>
      </c>
      <c r="H24" s="42">
        <v>0</v>
      </c>
      <c r="I24" s="42">
        <v>0</v>
      </c>
      <c r="J24" s="72">
        <v>72.099999999999994</v>
      </c>
      <c r="K24" s="70">
        <v>694</v>
      </c>
      <c r="L24" s="71">
        <v>53.2</v>
      </c>
      <c r="M24" s="71">
        <v>8.5</v>
      </c>
      <c r="N24" s="71">
        <v>230</v>
      </c>
      <c r="O24" s="43"/>
      <c r="P24" s="43"/>
      <c r="Q24" s="43"/>
      <c r="R24" s="43"/>
      <c r="S24" s="43"/>
      <c r="T24" s="78">
        <v>30</v>
      </c>
      <c r="U24" s="78">
        <v>9.9</v>
      </c>
      <c r="V24" s="78">
        <v>32</v>
      </c>
      <c r="W24" s="79">
        <v>60</v>
      </c>
      <c r="X24" s="78">
        <v>0.25</v>
      </c>
      <c r="Y24" s="78">
        <v>2.5</v>
      </c>
      <c r="Z24" s="78">
        <v>10</v>
      </c>
      <c r="AA24" s="78">
        <v>0.84</v>
      </c>
      <c r="AB24" s="78"/>
      <c r="AC24" s="78">
        <v>0.98</v>
      </c>
      <c r="AD24" s="78">
        <v>0.28999999999999998</v>
      </c>
      <c r="AE24" s="80">
        <v>1.4E-2</v>
      </c>
      <c r="AF24" s="78">
        <v>110</v>
      </c>
      <c r="AG24" s="80"/>
      <c r="AH24" s="45">
        <v>6.0000000000000001E-3</v>
      </c>
      <c r="AI24" s="45">
        <v>6.9999999999999999E-4</v>
      </c>
      <c r="AJ24" s="45">
        <v>7.7999999999999999E-4</v>
      </c>
      <c r="AK24" s="45">
        <v>3.5999999999999997E-2</v>
      </c>
      <c r="AL24" s="80">
        <v>0.24</v>
      </c>
      <c r="AM24" s="45">
        <v>1.7999999999999999E-2</v>
      </c>
      <c r="AN24" s="45">
        <v>2.7E-2</v>
      </c>
      <c r="AO24" s="80">
        <v>0.62</v>
      </c>
      <c r="AP24" s="42"/>
    </row>
    <row r="25" spans="1:42" x14ac:dyDescent="0.25">
      <c r="A25" s="40">
        <f>Perus1!A25</f>
        <v>336</v>
      </c>
      <c r="B25" s="41" t="str">
        <f>Perus1!B25</f>
        <v>2019 003</v>
      </c>
      <c r="C25" s="41" t="str">
        <f>Perus1!C25</f>
        <v>2C</v>
      </c>
      <c r="D25" s="40" t="str">
        <f>Perus1!D25</f>
        <v>Kuivalantamaiset</v>
      </c>
      <c r="E25" s="41">
        <f>Perus1!E25</f>
        <v>12180</v>
      </c>
      <c r="F25" s="40" t="str">
        <f>Perus1!F25</f>
        <v>Gasum Humusvoima, Vehmaa 2019 003</v>
      </c>
      <c r="G25" s="42">
        <v>1</v>
      </c>
      <c r="H25" s="42">
        <v>0</v>
      </c>
      <c r="I25" s="42">
        <v>0</v>
      </c>
      <c r="J25" s="72">
        <v>78</v>
      </c>
      <c r="K25" s="70">
        <v>1100</v>
      </c>
      <c r="L25" s="71">
        <v>42.6</v>
      </c>
      <c r="M25" s="71">
        <v>8.5</v>
      </c>
      <c r="N25" s="71">
        <v>4</v>
      </c>
      <c r="O25" s="43"/>
      <c r="P25" s="43"/>
      <c r="Q25" s="43"/>
      <c r="R25" s="43"/>
      <c r="S25" s="43"/>
      <c r="T25" s="78">
        <v>29</v>
      </c>
      <c r="U25" s="78">
        <v>14</v>
      </c>
      <c r="V25" s="78">
        <v>32</v>
      </c>
      <c r="W25" s="79">
        <v>60</v>
      </c>
      <c r="X25" s="78">
        <v>0.69</v>
      </c>
      <c r="Y25" s="78">
        <v>11</v>
      </c>
      <c r="Z25" s="78">
        <v>20</v>
      </c>
      <c r="AA25" s="78">
        <v>6.2</v>
      </c>
      <c r="AB25" s="78"/>
      <c r="AC25" s="78"/>
      <c r="AD25" s="78">
        <v>0.7</v>
      </c>
      <c r="AE25" s="80">
        <v>0.13</v>
      </c>
      <c r="AF25" s="78"/>
      <c r="AG25" s="80" t="s">
        <v>58</v>
      </c>
      <c r="AH25" s="45">
        <v>1E-3</v>
      </c>
      <c r="AI25" s="45">
        <v>5.0000000000000002E-5</v>
      </c>
      <c r="AJ25" s="45">
        <v>1E-4</v>
      </c>
      <c r="AK25" s="45">
        <v>1.2E-2</v>
      </c>
      <c r="AL25" s="80">
        <v>7.0000000000000007E-2</v>
      </c>
      <c r="AM25" s="45">
        <v>1E-3</v>
      </c>
      <c r="AN25" s="45">
        <v>1.7000000000000001E-2</v>
      </c>
      <c r="AO25" s="80">
        <v>0.3</v>
      </c>
      <c r="AP25" s="42"/>
    </row>
    <row r="26" spans="1:42" x14ac:dyDescent="0.25">
      <c r="A26" s="40">
        <f>Perus1!A26</f>
        <v>337</v>
      </c>
      <c r="B26" s="41" t="str">
        <f>Perus1!B26</f>
        <v>2019 003</v>
      </c>
      <c r="C26" s="41" t="str">
        <f>Perus1!C26</f>
        <v>2D</v>
      </c>
      <c r="D26" s="40" t="str">
        <f>Perus1!D26</f>
        <v>Lietemäiset</v>
      </c>
      <c r="E26" s="41">
        <f>Perus1!E26</f>
        <v>12181</v>
      </c>
      <c r="F26" s="40" t="str">
        <f>Perus1!F26</f>
        <v>Gasum Voimakas, Vehmaa 2019 003</v>
      </c>
      <c r="G26" s="42">
        <v>1</v>
      </c>
      <c r="H26" s="42">
        <v>0</v>
      </c>
      <c r="I26" s="42">
        <v>0</v>
      </c>
      <c r="J26" s="72">
        <v>78.7</v>
      </c>
      <c r="K26" s="70">
        <v>1066</v>
      </c>
      <c r="L26" s="71">
        <v>82.6</v>
      </c>
      <c r="M26" s="71">
        <v>4.7</v>
      </c>
      <c r="N26" s="71">
        <v>24</v>
      </c>
      <c r="O26" s="43"/>
      <c r="P26" s="43"/>
      <c r="Q26" s="43"/>
      <c r="R26" s="43"/>
      <c r="S26" s="43"/>
      <c r="T26" s="78">
        <v>130</v>
      </c>
      <c r="U26" s="78">
        <v>72</v>
      </c>
      <c r="V26" s="78">
        <v>11</v>
      </c>
      <c r="W26" s="79">
        <v>60</v>
      </c>
      <c r="X26" s="78">
        <v>4.5999999999999996</v>
      </c>
      <c r="Y26" s="78">
        <v>65</v>
      </c>
      <c r="Z26" s="78">
        <v>140</v>
      </c>
      <c r="AA26" s="78">
        <v>0.42</v>
      </c>
      <c r="AB26" s="78"/>
      <c r="AC26" s="78"/>
      <c r="AD26" s="78">
        <v>9.1999999999999998E-2</v>
      </c>
      <c r="AE26" s="80">
        <v>5.5E-2</v>
      </c>
      <c r="AF26" s="78"/>
      <c r="AG26" s="80"/>
      <c r="AH26" s="45">
        <v>1E-3</v>
      </c>
      <c r="AI26" s="45">
        <v>5.0000000000000002E-5</v>
      </c>
      <c r="AJ26" s="45">
        <v>2.0000000000000001E-4</v>
      </c>
      <c r="AK26" s="45">
        <v>5.0000000000000001E-3</v>
      </c>
      <c r="AL26" s="80">
        <v>1.7000000000000001E-2</v>
      </c>
      <c r="AM26" s="45">
        <v>1E-3</v>
      </c>
      <c r="AN26" s="45">
        <v>1.4999999999999999E-2</v>
      </c>
      <c r="AO26" s="80">
        <v>0.08</v>
      </c>
      <c r="AP26" s="42"/>
    </row>
    <row r="27" spans="1:42" x14ac:dyDescent="0.25">
      <c r="A27" s="40">
        <f>Perus1!A27</f>
        <v>338</v>
      </c>
      <c r="B27" s="41" t="str">
        <f>Perus1!B27</f>
        <v>2019 003</v>
      </c>
      <c r="C27" s="41" t="str">
        <f>Perus1!C27</f>
        <v>2D</v>
      </c>
      <c r="D27" s="40" t="str">
        <f>Perus1!D27</f>
        <v>Lietemäiset</v>
      </c>
      <c r="E27" s="41">
        <f>Perus1!E27</f>
        <v>12182</v>
      </c>
      <c r="F27" s="40" t="str">
        <f>Perus1!F27</f>
        <v>Gasum Perus, Vehmaa 2019 003</v>
      </c>
      <c r="G27" s="42">
        <v>1</v>
      </c>
      <c r="H27" s="42">
        <v>0</v>
      </c>
      <c r="I27" s="42">
        <v>0</v>
      </c>
      <c r="J27" s="72">
        <v>95.1</v>
      </c>
      <c r="K27" s="70">
        <v>1000</v>
      </c>
      <c r="L27" s="71">
        <v>47</v>
      </c>
      <c r="M27" s="71">
        <v>8.1999999999999993</v>
      </c>
      <c r="N27" s="71">
        <v>5.7</v>
      </c>
      <c r="O27" s="43"/>
      <c r="P27" s="43"/>
      <c r="Q27" s="43"/>
      <c r="R27" s="43"/>
      <c r="S27" s="43"/>
      <c r="T27" s="78">
        <v>120</v>
      </c>
      <c r="U27" s="78">
        <v>79</v>
      </c>
      <c r="V27" s="78">
        <v>28</v>
      </c>
      <c r="W27" s="79">
        <v>60</v>
      </c>
      <c r="X27" s="78">
        <v>5.6</v>
      </c>
      <c r="Y27" s="78">
        <v>46</v>
      </c>
      <c r="Z27" s="78">
        <v>18</v>
      </c>
      <c r="AA27" s="78">
        <v>4.2</v>
      </c>
      <c r="AB27" s="78"/>
      <c r="AC27" s="78"/>
      <c r="AD27" s="78">
        <v>0.53</v>
      </c>
      <c r="AE27" s="80">
        <v>0.21</v>
      </c>
      <c r="AF27" s="78"/>
      <c r="AG27" s="80"/>
      <c r="AH27" s="45">
        <v>1E-3</v>
      </c>
      <c r="AI27" s="45">
        <v>5.0000000000000002E-5</v>
      </c>
      <c r="AJ27" s="45">
        <v>1E-4</v>
      </c>
      <c r="AK27" s="45">
        <v>0.01</v>
      </c>
      <c r="AL27" s="80">
        <v>0.06</v>
      </c>
      <c r="AM27" s="45">
        <v>1E-3</v>
      </c>
      <c r="AN27" s="45">
        <v>1.9E-2</v>
      </c>
      <c r="AO27" s="80">
        <v>0.26</v>
      </c>
      <c r="AP27" s="42"/>
    </row>
    <row r="28" spans="1:42" x14ac:dyDescent="0.25">
      <c r="A28" s="40">
        <f>Perus1!A28</f>
        <v>339</v>
      </c>
      <c r="B28" s="41" t="str">
        <f>Perus1!B28</f>
        <v>2019 003</v>
      </c>
      <c r="C28" s="41" t="str">
        <f>Perus1!C28</f>
        <v>2D</v>
      </c>
      <c r="D28" s="40" t="str">
        <f>Perus1!D28</f>
        <v>Lietemäiset</v>
      </c>
      <c r="E28" s="41">
        <f>Perus1!E28</f>
        <v>12183</v>
      </c>
      <c r="F28" s="40" t="str">
        <f>Perus1!F28</f>
        <v>Gasum Perus, Kuopio 2019 003</v>
      </c>
      <c r="G28" s="42">
        <v>1</v>
      </c>
      <c r="H28" s="42">
        <v>0</v>
      </c>
      <c r="I28" s="42">
        <v>0</v>
      </c>
      <c r="J28" s="72">
        <v>93.9</v>
      </c>
      <c r="K28" s="70">
        <v>1021</v>
      </c>
      <c r="L28" s="71">
        <v>55.5</v>
      </c>
      <c r="M28" s="71">
        <v>8.3000000000000007</v>
      </c>
      <c r="N28" s="71">
        <v>540</v>
      </c>
      <c r="O28" s="43"/>
      <c r="P28" s="43"/>
      <c r="Q28" s="43"/>
      <c r="R28" s="43"/>
      <c r="S28" s="43"/>
      <c r="T28" s="78">
        <v>92</v>
      </c>
      <c r="U28" s="78">
        <v>52</v>
      </c>
      <c r="V28" s="78">
        <v>35</v>
      </c>
      <c r="W28" s="79">
        <v>60</v>
      </c>
      <c r="X28" s="78">
        <v>2.6</v>
      </c>
      <c r="Y28" s="78">
        <v>18</v>
      </c>
      <c r="Z28" s="78">
        <v>8</v>
      </c>
      <c r="AA28" s="78">
        <v>4.7</v>
      </c>
      <c r="AB28" s="78"/>
      <c r="AC28" s="78">
        <v>19</v>
      </c>
      <c r="AD28" s="78">
        <v>0.32</v>
      </c>
      <c r="AE28" s="80">
        <v>0.01</v>
      </c>
      <c r="AF28" s="78">
        <v>100</v>
      </c>
      <c r="AG28" s="80"/>
      <c r="AH28" s="45">
        <v>2E-3</v>
      </c>
      <c r="AI28" s="45">
        <v>5.0000000000000002E-5</v>
      </c>
      <c r="AJ28" s="45">
        <v>2.7E-4</v>
      </c>
      <c r="AK28" s="45">
        <v>2.5000000000000001E-2</v>
      </c>
      <c r="AL28" s="80">
        <v>0.18</v>
      </c>
      <c r="AM28" s="45">
        <v>7.0000000000000001E-3</v>
      </c>
      <c r="AN28" s="45">
        <v>0.02</v>
      </c>
      <c r="AO28" s="80">
        <v>0.43</v>
      </c>
      <c r="AP28" s="42"/>
    </row>
    <row r="29" spans="1:42" x14ac:dyDescent="0.25">
      <c r="A29" s="40">
        <f>Perus1!A29</f>
        <v>340</v>
      </c>
      <c r="B29" s="41" t="str">
        <f>Perus1!B29</f>
        <v>2019 003</v>
      </c>
      <c r="C29" s="41" t="str">
        <f>Perus1!C29</f>
        <v>2C</v>
      </c>
      <c r="D29" s="40" t="str">
        <f>Perus1!D29</f>
        <v>Kuivalantamaiset</v>
      </c>
      <c r="E29" s="41">
        <f>Perus1!E29</f>
        <v>12184</v>
      </c>
      <c r="F29" s="40" t="str">
        <f>Perus1!F29</f>
        <v>Gasum Humusvoima, Kuopio 2019 003</v>
      </c>
      <c r="G29" s="42">
        <v>1</v>
      </c>
      <c r="H29" s="42">
        <v>0</v>
      </c>
      <c r="I29" s="42">
        <v>0</v>
      </c>
      <c r="J29" s="72">
        <v>68.5</v>
      </c>
      <c r="K29" s="70">
        <v>575</v>
      </c>
      <c r="L29" s="71">
        <v>53.6</v>
      </c>
      <c r="M29" s="71">
        <v>8.6999999999999993</v>
      </c>
      <c r="N29" s="71">
        <v>220</v>
      </c>
      <c r="O29" s="43"/>
      <c r="P29" s="43"/>
      <c r="Q29" s="43"/>
      <c r="R29" s="43"/>
      <c r="S29" s="43"/>
      <c r="T29" s="78">
        <v>29</v>
      </c>
      <c r="U29" s="78">
        <v>7.5</v>
      </c>
      <c r="V29" s="78">
        <v>41</v>
      </c>
      <c r="W29" s="79">
        <v>60</v>
      </c>
      <c r="X29" s="78">
        <v>0.15</v>
      </c>
      <c r="Y29" s="78">
        <v>4.5</v>
      </c>
      <c r="Z29" s="78">
        <v>8.1999999999999993</v>
      </c>
      <c r="AA29" s="78">
        <v>5.0999999999999996</v>
      </c>
      <c r="AB29" s="78"/>
      <c r="AC29" s="78">
        <v>4.0999999999999996</v>
      </c>
      <c r="AD29" s="78">
        <v>0.4</v>
      </c>
      <c r="AE29" s="80">
        <v>0.01</v>
      </c>
      <c r="AF29" s="78">
        <v>130</v>
      </c>
      <c r="AG29" s="80"/>
      <c r="AH29" s="45">
        <v>2E-3</v>
      </c>
      <c r="AI29" s="45">
        <v>3.8000000000000002E-4</v>
      </c>
      <c r="AJ29" s="45">
        <v>3.2000000000000003E-4</v>
      </c>
      <c r="AK29" s="45">
        <v>3.1E-2</v>
      </c>
      <c r="AL29" s="80">
        <v>0.22</v>
      </c>
      <c r="AM29" s="45">
        <v>7.0000000000000001E-3</v>
      </c>
      <c r="AN29" s="45">
        <v>0.02</v>
      </c>
      <c r="AO29" s="80">
        <v>0.5</v>
      </c>
      <c r="AP29" s="42"/>
    </row>
    <row r="30" spans="1:42" x14ac:dyDescent="0.25">
      <c r="A30" s="40">
        <f>Perus1!A30</f>
        <v>341</v>
      </c>
      <c r="B30" s="41" t="str">
        <f>Perus1!B30</f>
        <v>2019 003</v>
      </c>
      <c r="C30" s="41" t="str">
        <f>Perus1!C30</f>
        <v>2D</v>
      </c>
      <c r="D30" s="40" t="str">
        <f>Perus1!D30</f>
        <v>Lietemäiset</v>
      </c>
      <c r="E30" s="41">
        <f>Perus1!E30</f>
        <v>12185</v>
      </c>
      <c r="F30" s="40" t="str">
        <f>Perus1!F30</f>
        <v>Gasum Perus, Oulu 2019 003</v>
      </c>
      <c r="G30" s="42">
        <v>1</v>
      </c>
      <c r="H30" s="42">
        <v>0</v>
      </c>
      <c r="I30" s="42">
        <v>0</v>
      </c>
      <c r="J30" s="72">
        <v>95.6</v>
      </c>
      <c r="K30" s="70">
        <v>1009</v>
      </c>
      <c r="L30" s="71">
        <v>61</v>
      </c>
      <c r="M30" s="71">
        <v>8</v>
      </c>
      <c r="N30" s="71">
        <v>460</v>
      </c>
      <c r="O30" s="43"/>
      <c r="P30" s="43"/>
      <c r="Q30" s="43"/>
      <c r="R30" s="43"/>
      <c r="S30" s="43"/>
      <c r="T30" s="78">
        <v>110</v>
      </c>
      <c r="U30" s="78">
        <v>55</v>
      </c>
      <c r="V30" s="78">
        <v>30</v>
      </c>
      <c r="W30" s="79">
        <v>60</v>
      </c>
      <c r="X30" s="78">
        <v>0.33</v>
      </c>
      <c r="Y30" s="78">
        <v>24</v>
      </c>
      <c r="Z30" s="78">
        <v>7.6</v>
      </c>
      <c r="AA30" s="78">
        <v>3.5</v>
      </c>
      <c r="AB30" s="78"/>
      <c r="AC30" s="78">
        <v>25</v>
      </c>
      <c r="AD30" s="78">
        <v>0.21</v>
      </c>
      <c r="AE30" s="80">
        <v>1.2E-2</v>
      </c>
      <c r="AF30" s="78">
        <v>66</v>
      </c>
      <c r="AG30" s="80"/>
      <c r="AH30" s="45">
        <v>2E-3</v>
      </c>
      <c r="AI30" s="45">
        <v>3.4000000000000002E-4</v>
      </c>
      <c r="AJ30" s="45">
        <v>3.3E-4</v>
      </c>
      <c r="AK30" s="45">
        <v>2.5999999999999999E-2</v>
      </c>
      <c r="AL30" s="80">
        <v>0.19</v>
      </c>
      <c r="AM30" s="45">
        <v>1.2999999999999999E-2</v>
      </c>
      <c r="AN30" s="45">
        <v>1.7000000000000001E-2</v>
      </c>
      <c r="AO30" s="80">
        <v>0.37</v>
      </c>
      <c r="AP30" s="42"/>
    </row>
    <row r="31" spans="1:42" x14ac:dyDescent="0.25">
      <c r="A31" s="40">
        <f>Perus1!A31</f>
        <v>342</v>
      </c>
      <c r="B31" s="41" t="str">
        <f>Perus1!B31</f>
        <v>2019 003</v>
      </c>
      <c r="C31" s="41" t="str">
        <f>Perus1!C31</f>
        <v>2C</v>
      </c>
      <c r="D31" s="40" t="str">
        <f>Perus1!D31</f>
        <v>Kuivalantamaiset</v>
      </c>
      <c r="E31" s="41">
        <f>Perus1!E31</f>
        <v>12186</v>
      </c>
      <c r="F31" s="40" t="str">
        <f>Perus1!F31</f>
        <v>Gasum Humusvoima, Oulu 2019 003</v>
      </c>
      <c r="G31" s="42">
        <v>1</v>
      </c>
      <c r="H31" s="42">
        <v>0</v>
      </c>
      <c r="I31" s="42">
        <v>0</v>
      </c>
      <c r="J31" s="72">
        <v>70.400000000000006</v>
      </c>
      <c r="K31" s="70">
        <v>519</v>
      </c>
      <c r="L31" s="71">
        <v>61.2</v>
      </c>
      <c r="M31" s="71">
        <v>8.5</v>
      </c>
      <c r="N31" s="71">
        <v>190</v>
      </c>
      <c r="O31" s="43"/>
      <c r="P31" s="43"/>
      <c r="Q31" s="43"/>
      <c r="R31" s="43"/>
      <c r="S31" s="43"/>
      <c r="T31" s="78">
        <v>33</v>
      </c>
      <c r="U31" s="78">
        <v>7.9</v>
      </c>
      <c r="V31" s="78">
        <v>33</v>
      </c>
      <c r="W31" s="79">
        <v>60</v>
      </c>
      <c r="X31" s="78">
        <v>0.31</v>
      </c>
      <c r="Y31" s="78">
        <v>5.4</v>
      </c>
      <c r="Z31" s="78">
        <v>8.4</v>
      </c>
      <c r="AA31" s="78">
        <v>3.4</v>
      </c>
      <c r="AB31" s="78"/>
      <c r="AC31" s="78">
        <v>4.4000000000000004</v>
      </c>
      <c r="AD31" s="78">
        <v>0.25</v>
      </c>
      <c r="AE31" s="80">
        <v>8.0000000000000002E-3</v>
      </c>
      <c r="AF31" s="78">
        <v>80</v>
      </c>
      <c r="AG31" s="80"/>
      <c r="AH31" s="45">
        <v>2E-3</v>
      </c>
      <c r="AI31" s="45">
        <v>3.1E-4</v>
      </c>
      <c r="AJ31" s="45">
        <v>4.0999999999999999E-4</v>
      </c>
      <c r="AK31" s="45">
        <v>3.1E-2</v>
      </c>
      <c r="AL31" s="80">
        <v>0.22</v>
      </c>
      <c r="AM31" s="45">
        <v>1.2999999999999999E-2</v>
      </c>
      <c r="AN31" s="45">
        <v>1.7999999999999999E-2</v>
      </c>
      <c r="AO31" s="80">
        <v>0.44</v>
      </c>
      <c r="AP31" s="42"/>
    </row>
    <row r="32" spans="1:42" x14ac:dyDescent="0.25">
      <c r="A32" s="40">
        <f>Perus1!A32</f>
        <v>343</v>
      </c>
      <c r="B32" s="41" t="str">
        <f>Perus1!B32</f>
        <v>2019 003</v>
      </c>
      <c r="C32" s="41" t="str">
        <f>Perus1!C32</f>
        <v>2D</v>
      </c>
      <c r="D32" s="40" t="str">
        <f>Perus1!D32</f>
        <v>Lietemäiset</v>
      </c>
      <c r="E32" s="41" t="str">
        <f>Perus1!E32</f>
        <v>12182</v>
      </c>
      <c r="F32" s="40" t="str">
        <f>Perus1!F32</f>
        <v>Gasum Perus, Vampula 2019 003</v>
      </c>
      <c r="G32" s="42">
        <v>1</v>
      </c>
      <c r="H32" s="42">
        <v>0</v>
      </c>
      <c r="I32" s="42">
        <v>0</v>
      </c>
      <c r="J32" s="72">
        <v>94.5</v>
      </c>
      <c r="K32" s="70">
        <v>1019</v>
      </c>
      <c r="L32" s="71">
        <v>60.4</v>
      </c>
      <c r="M32" s="71">
        <v>8.3000000000000007</v>
      </c>
      <c r="N32" s="71">
        <v>6.1</v>
      </c>
      <c r="O32" s="43"/>
      <c r="P32" s="43"/>
      <c r="Q32" s="43"/>
      <c r="R32" s="43"/>
      <c r="S32" s="43"/>
      <c r="T32" s="78">
        <v>130</v>
      </c>
      <c r="U32" s="78">
        <v>90</v>
      </c>
      <c r="V32" s="78">
        <v>24</v>
      </c>
      <c r="W32" s="79">
        <v>60</v>
      </c>
      <c r="X32" s="78">
        <v>2.9</v>
      </c>
      <c r="Y32" s="78">
        <v>10</v>
      </c>
      <c r="Z32" s="78">
        <v>10</v>
      </c>
      <c r="AA32" s="78">
        <v>3.1</v>
      </c>
      <c r="AB32" s="78"/>
      <c r="AC32" s="78">
        <v>5.7</v>
      </c>
      <c r="AD32" s="78">
        <v>0.2</v>
      </c>
      <c r="AE32" s="80">
        <v>0.02</v>
      </c>
      <c r="AF32" s="78">
        <v>66</v>
      </c>
      <c r="AG32" s="80"/>
      <c r="AH32" s="45">
        <v>3.0000000000000001E-3</v>
      </c>
      <c r="AI32" s="45">
        <v>2.0000000000000001E-4</v>
      </c>
      <c r="AJ32" s="45">
        <v>5.9999999999999995E-4</v>
      </c>
      <c r="AK32" s="45">
        <v>0.03</v>
      </c>
      <c r="AL32" s="80">
        <v>0.3</v>
      </c>
      <c r="AM32" s="45">
        <v>7.0000000000000001E-3</v>
      </c>
      <c r="AN32" s="45">
        <v>3.1E-2</v>
      </c>
      <c r="AO32" s="80">
        <v>0.6</v>
      </c>
      <c r="AP32" s="42"/>
    </row>
    <row r="33" spans="1:42" x14ac:dyDescent="0.25">
      <c r="A33" s="40">
        <f>Perus1!A33</f>
        <v>344</v>
      </c>
      <c r="B33" s="41" t="str">
        <f>Perus1!B33</f>
        <v>2019 004</v>
      </c>
      <c r="C33" s="41" t="str">
        <f>Perus1!C33</f>
        <v>2D</v>
      </c>
      <c r="D33" s="40" t="str">
        <f>Perus1!D33</f>
        <v>Lietemäiset</v>
      </c>
      <c r="E33" s="41" t="str">
        <f>Perus1!E33</f>
        <v>12187</v>
      </c>
      <c r="F33" s="40" t="str">
        <f>Perus1!F33</f>
        <v>Gasum Perus, Vampula 2019 004</v>
      </c>
      <c r="G33" s="42">
        <v>1</v>
      </c>
      <c r="H33" s="42">
        <v>0</v>
      </c>
      <c r="I33" s="42">
        <v>0</v>
      </c>
      <c r="J33" s="72">
        <v>92.9</v>
      </c>
      <c r="K33" s="70">
        <v>979</v>
      </c>
      <c r="L33" s="71">
        <v>60.6</v>
      </c>
      <c r="M33" s="71">
        <v>8.1</v>
      </c>
      <c r="N33" s="71">
        <v>4.4000000000000004</v>
      </c>
      <c r="O33" s="43"/>
      <c r="P33" s="43"/>
      <c r="Q33" s="43"/>
      <c r="R33" s="43"/>
      <c r="S33" s="43"/>
      <c r="T33" s="78">
        <v>84</v>
      </c>
      <c r="U33" s="78">
        <v>50</v>
      </c>
      <c r="V33" s="78">
        <v>28</v>
      </c>
      <c r="W33" s="79">
        <v>60</v>
      </c>
      <c r="X33" s="78">
        <v>0.2</v>
      </c>
      <c r="Y33" s="78">
        <v>13</v>
      </c>
      <c r="Z33" s="78">
        <v>12</v>
      </c>
      <c r="AA33" s="78">
        <v>3.6</v>
      </c>
      <c r="AB33" s="78"/>
      <c r="AC33" s="78">
        <v>3.4</v>
      </c>
      <c r="AD33" s="78">
        <v>0.04</v>
      </c>
      <c r="AE33" s="80"/>
      <c r="AF33" s="78">
        <v>82</v>
      </c>
      <c r="AG33" s="80"/>
      <c r="AH33" s="45">
        <v>8.0000000000000002E-3</v>
      </c>
      <c r="AI33" s="45">
        <v>2.9999999999999997E-4</v>
      </c>
      <c r="AJ33" s="45">
        <v>5.9999999999999995E-4</v>
      </c>
      <c r="AK33" s="45">
        <v>4.1000000000000002E-2</v>
      </c>
      <c r="AL33" s="80">
        <v>0.4</v>
      </c>
      <c r="AM33" s="45">
        <v>1.2999999999999999E-2</v>
      </c>
      <c r="AN33" s="45">
        <v>4.2000000000000003E-2</v>
      </c>
      <c r="AO33" s="80">
        <v>0.7</v>
      </c>
      <c r="AP33" s="42"/>
    </row>
    <row r="34" spans="1:42" x14ac:dyDescent="0.25">
      <c r="A34" s="40">
        <f>Perus1!A34</f>
        <v>345</v>
      </c>
      <c r="B34" s="41" t="str">
        <f>Perus1!B34</f>
        <v>1/2019</v>
      </c>
      <c r="C34" s="41" t="str">
        <f>Perus1!C34</f>
        <v>3b</v>
      </c>
      <c r="D34" s="40" t="str">
        <f>Perus1!D34</f>
        <v>Kuonat ja kiteet</v>
      </c>
      <c r="E34" s="41" t="str">
        <f>Perus1!E34</f>
        <v>21666</v>
      </c>
      <c r="F34" s="40" t="str">
        <f>Perus1!F34</f>
        <v>Soilfood PK-Hivenkalkki L 1/2019</v>
      </c>
      <c r="G34" s="42">
        <v>1</v>
      </c>
      <c r="H34" s="42">
        <v>0</v>
      </c>
      <c r="I34" s="42">
        <v>1</v>
      </c>
      <c r="J34" s="72">
        <v>20.9</v>
      </c>
      <c r="K34" s="70">
        <v>978</v>
      </c>
      <c r="L34" s="71"/>
      <c r="M34" s="71"/>
      <c r="N34" s="71"/>
      <c r="O34" s="43"/>
      <c r="P34" s="43"/>
      <c r="Q34" s="43"/>
      <c r="R34" s="43">
        <v>19</v>
      </c>
      <c r="S34" s="43">
        <v>6</v>
      </c>
      <c r="T34" s="78">
        <v>0</v>
      </c>
      <c r="U34" s="78">
        <v>0</v>
      </c>
      <c r="V34" s="78">
        <v>9.1</v>
      </c>
      <c r="W34" s="79">
        <v>100</v>
      </c>
      <c r="X34" s="78">
        <v>0</v>
      </c>
      <c r="Y34" s="78">
        <v>32</v>
      </c>
      <c r="Z34" s="78">
        <v>0</v>
      </c>
      <c r="AA34" s="78">
        <v>16</v>
      </c>
      <c r="AB34" s="78">
        <v>140</v>
      </c>
      <c r="AC34" s="78">
        <v>5</v>
      </c>
      <c r="AD34" s="78">
        <v>6</v>
      </c>
      <c r="AE34" s="80">
        <v>0.1</v>
      </c>
      <c r="AF34" s="78">
        <v>0</v>
      </c>
      <c r="AG34" s="80"/>
      <c r="AH34" s="45">
        <v>3.0000000000000001E-3</v>
      </c>
      <c r="AI34" s="45">
        <v>5.0000000000000002E-5</v>
      </c>
      <c r="AJ34" s="45">
        <v>8.0000000000000004E-4</v>
      </c>
      <c r="AK34" s="45">
        <v>2.9000000000000001E-2</v>
      </c>
      <c r="AL34" s="80">
        <v>7.0999999999999994E-2</v>
      </c>
      <c r="AM34" s="45">
        <v>1.2E-2</v>
      </c>
      <c r="AN34" s="45">
        <v>0.02</v>
      </c>
      <c r="AO34" s="80">
        <v>0.19</v>
      </c>
      <c r="AP34" s="42"/>
    </row>
    <row r="35" spans="1:42" x14ac:dyDescent="0.25">
      <c r="A35" s="40">
        <f>Perus1!A35</f>
        <v>346</v>
      </c>
      <c r="B35" s="41" t="str">
        <f>Perus1!B35</f>
        <v>1/2019</v>
      </c>
      <c r="C35" s="41" t="str">
        <f>Perus1!C35</f>
        <v>3B</v>
      </c>
      <c r="D35" s="40" t="str">
        <f>Perus1!D35</f>
        <v>Tuhkat ja biohiilet</v>
      </c>
      <c r="E35" s="41" t="str">
        <f>Perus1!E35</f>
        <v>21667</v>
      </c>
      <c r="F35" s="40" t="str">
        <f>Perus1!F35</f>
        <v>Soilfood Kalkkituhka I L 1/2019</v>
      </c>
      <c r="G35" s="42">
        <v>1</v>
      </c>
      <c r="H35" s="42">
        <v>0</v>
      </c>
      <c r="I35" s="42">
        <v>1</v>
      </c>
      <c r="J35" s="72">
        <v>1</v>
      </c>
      <c r="K35" s="70">
        <v>1150</v>
      </c>
      <c r="L35" s="71"/>
      <c r="M35" s="71"/>
      <c r="N35" s="71"/>
      <c r="O35" s="43"/>
      <c r="P35" s="43"/>
      <c r="Q35" s="43">
        <v>36</v>
      </c>
      <c r="R35" s="43">
        <v>34</v>
      </c>
      <c r="S35" s="43">
        <v>11</v>
      </c>
      <c r="T35" s="78">
        <v>0</v>
      </c>
      <c r="U35" s="78">
        <v>0</v>
      </c>
      <c r="V35" s="78">
        <v>0.6</v>
      </c>
      <c r="W35" s="79">
        <v>100</v>
      </c>
      <c r="X35" s="78">
        <v>0</v>
      </c>
      <c r="Y35" s="78">
        <v>4.5999999999999996</v>
      </c>
      <c r="Z35" s="78">
        <v>0</v>
      </c>
      <c r="AA35" s="78">
        <v>2.1</v>
      </c>
      <c r="AB35" s="78">
        <v>52</v>
      </c>
      <c r="AC35" s="78">
        <v>0.2</v>
      </c>
      <c r="AD35" s="78">
        <v>1</v>
      </c>
      <c r="AE35" s="80"/>
      <c r="AF35" s="78"/>
      <c r="AG35" s="80"/>
      <c r="AH35" s="45">
        <v>1.1999999999999999E-3</v>
      </c>
      <c r="AI35" s="45">
        <v>5.0000000000000001E-4</v>
      </c>
      <c r="AJ35" s="45">
        <v>5.0000000000000001E-4</v>
      </c>
      <c r="AK35" s="45">
        <v>1.2E-2</v>
      </c>
      <c r="AL35" s="80">
        <v>9.8000000000000004E-2</v>
      </c>
      <c r="AM35" s="45">
        <v>1E-3</v>
      </c>
      <c r="AN35" s="45">
        <v>6.7000000000000002E-3</v>
      </c>
      <c r="AO35" s="80">
        <v>0.1</v>
      </c>
      <c r="AP35" s="42"/>
    </row>
    <row r="36" spans="1:42" x14ac:dyDescent="0.25">
      <c r="A36" s="40">
        <f>Perus1!A36</f>
        <v>347</v>
      </c>
      <c r="B36" s="41" t="str">
        <f>Perus1!B36</f>
        <v>1/2019</v>
      </c>
      <c r="C36" s="41" t="str">
        <f>Perus1!C36</f>
        <v>3A</v>
      </c>
      <c r="D36" s="40" t="str">
        <f>Perus1!D36</f>
        <v>Kuonat ja kiteet</v>
      </c>
      <c r="E36" s="41" t="str">
        <f>Perus1!E36</f>
        <v>21668</v>
      </c>
      <c r="F36" s="40" t="str">
        <f>Perus1!F36</f>
        <v>Soilfood Rakennekalkki I 1/2019</v>
      </c>
      <c r="G36" s="42">
        <v>1</v>
      </c>
      <c r="H36" s="42">
        <v>0</v>
      </c>
      <c r="I36" s="42">
        <v>1</v>
      </c>
      <c r="J36" s="72">
        <v>18.7</v>
      </c>
      <c r="K36" s="70">
        <v>666</v>
      </c>
      <c r="L36" s="71"/>
      <c r="M36" s="71"/>
      <c r="N36" s="71"/>
      <c r="O36" s="43"/>
      <c r="P36" s="43"/>
      <c r="Q36" s="43"/>
      <c r="R36" s="43">
        <v>51</v>
      </c>
      <c r="S36" s="43">
        <v>41</v>
      </c>
      <c r="T36" s="78">
        <v>0</v>
      </c>
      <c r="U36" s="78">
        <v>0</v>
      </c>
      <c r="V36" s="78">
        <v>4.7</v>
      </c>
      <c r="W36" s="79">
        <v>100</v>
      </c>
      <c r="X36" s="78">
        <v>2.7</v>
      </c>
      <c r="Y36" s="78">
        <v>0</v>
      </c>
      <c r="Z36" s="78"/>
      <c r="AA36" s="78">
        <v>5.0999999999999996</v>
      </c>
      <c r="AB36" s="78">
        <v>410</v>
      </c>
      <c r="AC36" s="78"/>
      <c r="AD36" s="78"/>
      <c r="AE36" s="80"/>
      <c r="AF36" s="78"/>
      <c r="AG36" s="80"/>
      <c r="AH36" s="45">
        <v>1E-3</v>
      </c>
      <c r="AI36" s="45">
        <v>5.0000000000000001E-4</v>
      </c>
      <c r="AJ36" s="45">
        <v>7.5000000000000002E-4</v>
      </c>
      <c r="AK36" s="45">
        <v>7.0000000000000001E-3</v>
      </c>
      <c r="AL36" s="80">
        <v>3.0000000000000001E-3</v>
      </c>
      <c r="AM36" s="45">
        <v>2E-3</v>
      </c>
      <c r="AN36" s="45">
        <v>4.0000000000000001E-3</v>
      </c>
      <c r="AO36" s="80">
        <v>0.14000000000000001</v>
      </c>
      <c r="AP36" s="42"/>
    </row>
    <row r="37" spans="1:42" x14ac:dyDescent="0.25">
      <c r="A37" s="40">
        <f>Perus1!A37</f>
        <v>348</v>
      </c>
      <c r="B37" s="41" t="str">
        <f>Perus1!B37</f>
        <v>1/2019</v>
      </c>
      <c r="C37" s="41" t="str">
        <f>Perus1!C37</f>
        <v>3A</v>
      </c>
      <c r="D37" s="40" t="str">
        <f>Perus1!D37</f>
        <v>Kuonat ja kiteet</v>
      </c>
      <c r="E37" s="41" t="str">
        <f>Perus1!E37</f>
        <v>21669</v>
      </c>
      <c r="F37" s="40" t="str">
        <f>Perus1!F37</f>
        <v>Soilfood Rakennekalkki II 1/2019</v>
      </c>
      <c r="G37" s="42">
        <v>1</v>
      </c>
      <c r="H37" s="42">
        <v>0</v>
      </c>
      <c r="I37" s="42">
        <v>1</v>
      </c>
      <c r="J37" s="72">
        <v>26</v>
      </c>
      <c r="K37" s="70">
        <v>650</v>
      </c>
      <c r="L37" s="71"/>
      <c r="M37" s="71"/>
      <c r="N37" s="71"/>
      <c r="O37" s="43"/>
      <c r="P37" s="43"/>
      <c r="Q37" s="43"/>
      <c r="R37" s="43">
        <v>49</v>
      </c>
      <c r="S37" s="43">
        <v>35</v>
      </c>
      <c r="T37" s="78">
        <v>0</v>
      </c>
      <c r="U37" s="78">
        <v>0</v>
      </c>
      <c r="V37" s="78">
        <v>3.6</v>
      </c>
      <c r="W37" s="79">
        <v>100</v>
      </c>
      <c r="X37" s="78">
        <v>1.9</v>
      </c>
      <c r="Y37" s="78">
        <v>0</v>
      </c>
      <c r="Z37" s="78"/>
      <c r="AA37" s="78">
        <v>2.7</v>
      </c>
      <c r="AB37" s="78">
        <v>360</v>
      </c>
      <c r="AC37" s="78"/>
      <c r="AD37" s="78"/>
      <c r="AE37" s="80"/>
      <c r="AF37" s="78"/>
      <c r="AG37" s="80"/>
      <c r="AH37" s="45">
        <v>1E-3</v>
      </c>
      <c r="AI37" s="45">
        <v>5.0000000000000002E-5</v>
      </c>
      <c r="AJ37" s="45">
        <v>1E-4</v>
      </c>
      <c r="AK37" s="45">
        <v>1.0999999999999999E-2</v>
      </c>
      <c r="AL37" s="80">
        <v>3.0000000000000001E-3</v>
      </c>
      <c r="AM37" s="45">
        <v>2E-3</v>
      </c>
      <c r="AN37" s="45">
        <v>1.9E-2</v>
      </c>
      <c r="AO37" s="80">
        <v>2E-3</v>
      </c>
      <c r="AP37" s="42"/>
    </row>
    <row r="38" spans="1:42" x14ac:dyDescent="0.25">
      <c r="A38" s="40">
        <f>Perus1!A38</f>
        <v>349</v>
      </c>
      <c r="B38" s="41" t="str">
        <f>Perus1!B38</f>
        <v>1/2019</v>
      </c>
      <c r="C38" s="41" t="str">
        <f>Perus1!C38</f>
        <v>3A</v>
      </c>
      <c r="D38" s="40" t="str">
        <f>Perus1!D38</f>
        <v>Kuonat ja kiteet</v>
      </c>
      <c r="E38" s="41" t="str">
        <f>Perus1!E38</f>
        <v>21670</v>
      </c>
      <c r="F38" s="40" t="str">
        <f>Perus1!F38</f>
        <v>Soilfood Rakennekalkki III 1/2019</v>
      </c>
      <c r="G38" s="42">
        <v>1</v>
      </c>
      <c r="H38" s="42">
        <v>0</v>
      </c>
      <c r="I38" s="42">
        <v>1</v>
      </c>
      <c r="J38" s="72">
        <v>10</v>
      </c>
      <c r="K38" s="70">
        <v>723</v>
      </c>
      <c r="L38" s="71"/>
      <c r="M38" s="71"/>
      <c r="N38" s="71"/>
      <c r="O38" s="43"/>
      <c r="P38" s="43"/>
      <c r="Q38" s="43"/>
      <c r="R38" s="43">
        <v>47</v>
      </c>
      <c r="S38" s="43">
        <v>34</v>
      </c>
      <c r="T38" s="78">
        <v>0</v>
      </c>
      <c r="U38" s="78">
        <v>0</v>
      </c>
      <c r="V38" s="78">
        <v>6.8</v>
      </c>
      <c r="W38" s="79">
        <v>100</v>
      </c>
      <c r="X38" s="78">
        <v>5</v>
      </c>
      <c r="Y38" s="78">
        <v>0</v>
      </c>
      <c r="Z38" s="78"/>
      <c r="AA38" s="78">
        <v>5.6</v>
      </c>
      <c r="AB38" s="78">
        <v>420</v>
      </c>
      <c r="AC38" s="78"/>
      <c r="AD38" s="78"/>
      <c r="AE38" s="80"/>
      <c r="AF38" s="78"/>
      <c r="AG38" s="80"/>
      <c r="AH38" s="45">
        <v>2E-3</v>
      </c>
      <c r="AI38" s="45">
        <v>5.0000000000000001E-4</v>
      </c>
      <c r="AJ38" s="45">
        <v>5.9999999999999995E-4</v>
      </c>
      <c r="AK38" s="45">
        <v>6.0000000000000001E-3</v>
      </c>
      <c r="AL38" s="80">
        <v>3.0000000000000001E-3</v>
      </c>
      <c r="AM38" s="45">
        <v>4.0000000000000001E-3</v>
      </c>
      <c r="AN38" s="45">
        <v>0.02</v>
      </c>
      <c r="AO38" s="80">
        <v>4.0000000000000001E-3</v>
      </c>
      <c r="AP38" s="42"/>
    </row>
    <row r="39" spans="1:42" x14ac:dyDescent="0.25">
      <c r="A39" s="40">
        <f>Perus1!A39</f>
        <v>350</v>
      </c>
      <c r="B39" s="41" t="str">
        <f>Perus1!B39</f>
        <v>1/2019</v>
      </c>
      <c r="C39" s="41" t="str">
        <f>Perus1!C39</f>
        <v>3A</v>
      </c>
      <c r="D39" s="40" t="str">
        <f>Perus1!D39</f>
        <v>Kuonat ja kiteet</v>
      </c>
      <c r="E39" s="41" t="str">
        <f>Perus1!E39</f>
        <v>21671</v>
      </c>
      <c r="F39" s="40" t="str">
        <f>Perus1!F39</f>
        <v>Soilfood Rakennekalkki 20 1/2019</v>
      </c>
      <c r="G39" s="42">
        <v>1</v>
      </c>
      <c r="H39" s="42">
        <v>0</v>
      </c>
      <c r="I39" s="42">
        <v>1</v>
      </c>
      <c r="J39" s="72">
        <v>16</v>
      </c>
      <c r="K39" s="70">
        <v>624</v>
      </c>
      <c r="L39" s="71"/>
      <c r="M39" s="71"/>
      <c r="N39" s="71"/>
      <c r="O39" s="43"/>
      <c r="P39" s="43"/>
      <c r="Q39" s="43"/>
      <c r="R39" s="43">
        <v>42</v>
      </c>
      <c r="S39" s="43">
        <v>32</v>
      </c>
      <c r="T39" s="78">
        <v>0</v>
      </c>
      <c r="U39" s="78">
        <v>0</v>
      </c>
      <c r="V39" s="78">
        <v>6.1</v>
      </c>
      <c r="W39" s="79">
        <v>100</v>
      </c>
      <c r="X39" s="78">
        <v>4.8</v>
      </c>
      <c r="Y39" s="78">
        <v>0</v>
      </c>
      <c r="Z39" s="78"/>
      <c r="AA39" s="78">
        <v>6</v>
      </c>
      <c r="AB39" s="78">
        <v>420</v>
      </c>
      <c r="AC39" s="78"/>
      <c r="AD39" s="78"/>
      <c r="AE39" s="80"/>
      <c r="AF39" s="78"/>
      <c r="AG39" s="80"/>
      <c r="AH39" s="45">
        <v>1E-3</v>
      </c>
      <c r="AI39" s="45">
        <v>5.0000000000000002E-5</v>
      </c>
      <c r="AJ39" s="45">
        <v>1.1000000000000001E-3</v>
      </c>
      <c r="AK39" s="45">
        <v>8.0000000000000002E-3</v>
      </c>
      <c r="AL39" s="80">
        <v>4.0000000000000001E-3</v>
      </c>
      <c r="AM39" s="45">
        <v>2E-3</v>
      </c>
      <c r="AN39" s="45">
        <v>4.0000000000000001E-3</v>
      </c>
      <c r="AO39" s="80">
        <v>0.18</v>
      </c>
      <c r="AP39" s="42"/>
    </row>
    <row r="40" spans="1:42" x14ac:dyDescent="0.25">
      <c r="A40" s="40">
        <f>Perus1!A40</f>
        <v>351</v>
      </c>
      <c r="B40" s="41" t="str">
        <f>Perus1!B40</f>
        <v>1/2019</v>
      </c>
      <c r="C40" s="41" t="str">
        <f>Perus1!C40</f>
        <v>3A</v>
      </c>
      <c r="D40" s="40" t="str">
        <f>Perus1!D40</f>
        <v>Kuonat ja kiteet</v>
      </c>
      <c r="E40" s="41" t="str">
        <f>Perus1!E40</f>
        <v>21672</v>
      </c>
      <c r="F40" s="40" t="str">
        <f>Perus1!F40</f>
        <v>Soilfood Ravinnekalkki II L 1/2019</v>
      </c>
      <c r="G40" s="42">
        <v>1</v>
      </c>
      <c r="H40" s="42">
        <v>0</v>
      </c>
      <c r="I40" s="42">
        <v>1</v>
      </c>
      <c r="J40" s="72">
        <v>0.5</v>
      </c>
      <c r="K40" s="70">
        <v>1480</v>
      </c>
      <c r="L40" s="71"/>
      <c r="M40" s="71"/>
      <c r="N40" s="71"/>
      <c r="O40" s="43"/>
      <c r="P40" s="43"/>
      <c r="Q40" s="43"/>
      <c r="R40" s="43">
        <v>36.200000000000003</v>
      </c>
      <c r="S40" s="43">
        <v>24</v>
      </c>
      <c r="T40" s="78">
        <v>0</v>
      </c>
      <c r="U40" s="78">
        <v>0</v>
      </c>
      <c r="V40" s="78">
        <v>1.7</v>
      </c>
      <c r="W40" s="79">
        <v>100</v>
      </c>
      <c r="X40" s="78">
        <v>1.7</v>
      </c>
      <c r="Y40" s="78">
        <v>1.5</v>
      </c>
      <c r="Z40" s="78" t="s">
        <v>58</v>
      </c>
      <c r="AA40" s="78">
        <v>8.6999999999999993</v>
      </c>
      <c r="AB40" s="78">
        <v>349</v>
      </c>
      <c r="AC40" s="78"/>
      <c r="AD40" s="78"/>
      <c r="AE40" s="80"/>
      <c r="AF40" s="78"/>
      <c r="AG40" s="80"/>
      <c r="AH40" s="45">
        <v>3.0000000000000001E-3</v>
      </c>
      <c r="AI40" s="45">
        <v>4.0000000000000003E-5</v>
      </c>
      <c r="AJ40" s="45">
        <v>2.9999999999999997E-4</v>
      </c>
      <c r="AK40" s="45">
        <v>2E-3</v>
      </c>
      <c r="AL40" s="80">
        <v>6.4000000000000003E-3</v>
      </c>
      <c r="AM40" s="45">
        <v>4.1000000000000003E-3</v>
      </c>
      <c r="AN40" s="45">
        <v>1E-3</v>
      </c>
      <c r="AO40" s="80">
        <v>0.01</v>
      </c>
      <c r="AP40" s="42"/>
    </row>
    <row r="41" spans="1:42" x14ac:dyDescent="0.25">
      <c r="A41" s="40">
        <f>Perus1!A41</f>
        <v>352</v>
      </c>
      <c r="B41" s="41" t="str">
        <f>Perus1!B41</f>
        <v>1/2019</v>
      </c>
      <c r="C41" s="41" t="str">
        <f>Perus1!C41</f>
        <v>3A</v>
      </c>
      <c r="D41" s="40" t="str">
        <f>Perus1!D41</f>
        <v>Kuonat ja kiteet</v>
      </c>
      <c r="E41" s="41" t="str">
        <f>Perus1!E41</f>
        <v>21673</v>
      </c>
      <c r="F41" s="40" t="str">
        <f>Perus1!F41</f>
        <v>Soilfood Tehokalkki III 1/2019</v>
      </c>
      <c r="G41" s="42">
        <v>1</v>
      </c>
      <c r="H41" s="42">
        <v>0</v>
      </c>
      <c r="I41" s="42">
        <v>1</v>
      </c>
      <c r="J41" s="72">
        <v>10</v>
      </c>
      <c r="K41" s="70">
        <v>528</v>
      </c>
      <c r="L41" s="71"/>
      <c r="M41" s="71"/>
      <c r="N41" s="71"/>
      <c r="O41" s="43"/>
      <c r="P41" s="43"/>
      <c r="Q41" s="43"/>
      <c r="R41" s="43">
        <v>43</v>
      </c>
      <c r="S41" s="43">
        <v>39</v>
      </c>
      <c r="T41" s="78">
        <v>0</v>
      </c>
      <c r="U41" s="78">
        <v>0</v>
      </c>
      <c r="V41" s="78">
        <v>5.9</v>
      </c>
      <c r="W41" s="79">
        <v>100</v>
      </c>
      <c r="X41" s="78">
        <v>5</v>
      </c>
      <c r="Y41" s="78">
        <v>0</v>
      </c>
      <c r="Z41" s="78"/>
      <c r="AA41" s="78">
        <v>5</v>
      </c>
      <c r="AB41" s="78">
        <v>370</v>
      </c>
      <c r="AC41" s="78"/>
      <c r="AD41" s="78"/>
      <c r="AE41" s="80"/>
      <c r="AF41" s="78"/>
      <c r="AG41" s="80"/>
      <c r="AH41" s="45">
        <v>1E-3</v>
      </c>
      <c r="AI41" s="45">
        <v>5.0000000000000002E-5</v>
      </c>
      <c r="AJ41" s="45">
        <v>5.9999999999999995E-4</v>
      </c>
      <c r="AK41" s="45">
        <v>7.0000000000000001E-3</v>
      </c>
      <c r="AL41" s="80">
        <v>3.0000000000000001E-3</v>
      </c>
      <c r="AM41" s="45">
        <v>1E-3</v>
      </c>
      <c r="AN41" s="45">
        <v>4.0000000000000001E-3</v>
      </c>
      <c r="AO41" s="80">
        <v>0.12</v>
      </c>
      <c r="AP41" s="42"/>
    </row>
    <row r="42" spans="1:42" x14ac:dyDescent="0.25">
      <c r="A42" s="40">
        <f>Perus1!A42</f>
        <v>353</v>
      </c>
      <c r="B42" s="41" t="str">
        <f>Perus1!B42</f>
        <v>1/2019</v>
      </c>
      <c r="C42" s="41" t="str">
        <f>Perus1!C42</f>
        <v>3A</v>
      </c>
      <c r="D42" s="40" t="str">
        <f>Perus1!D42</f>
        <v>Kuonat ja kiteet</v>
      </c>
      <c r="E42" s="41" t="str">
        <f>Perus1!E42</f>
        <v>21674</v>
      </c>
      <c r="F42" s="40" t="str">
        <f>Perus1!F42</f>
        <v>Soilfood Tehokalkki IV 1/2019</v>
      </c>
      <c r="G42" s="42">
        <v>1</v>
      </c>
      <c r="H42" s="42">
        <v>0</v>
      </c>
      <c r="I42" s="42">
        <v>1</v>
      </c>
      <c r="J42" s="72">
        <v>20</v>
      </c>
      <c r="K42" s="70">
        <v>425</v>
      </c>
      <c r="L42" s="71"/>
      <c r="M42" s="71"/>
      <c r="N42" s="71"/>
      <c r="O42" s="43"/>
      <c r="P42" s="43"/>
      <c r="Q42" s="43"/>
      <c r="R42" s="43">
        <v>43</v>
      </c>
      <c r="S42" s="43">
        <v>39</v>
      </c>
      <c r="T42" s="78">
        <v>0</v>
      </c>
      <c r="U42" s="78">
        <v>0</v>
      </c>
      <c r="V42" s="78">
        <v>6.6</v>
      </c>
      <c r="W42" s="79">
        <v>100</v>
      </c>
      <c r="X42" s="78">
        <v>4.5</v>
      </c>
      <c r="Y42" s="78">
        <v>0</v>
      </c>
      <c r="Z42" s="78">
        <v>0</v>
      </c>
      <c r="AA42" s="78">
        <v>10</v>
      </c>
      <c r="AB42" s="78">
        <v>400</v>
      </c>
      <c r="AC42" s="78"/>
      <c r="AD42" s="78"/>
      <c r="AE42" s="80"/>
      <c r="AF42" s="78"/>
      <c r="AG42" s="80"/>
      <c r="AH42" s="45">
        <v>5.0000000000000001E-3</v>
      </c>
      <c r="AI42" s="45">
        <v>5.0000000000000002E-5</v>
      </c>
      <c r="AJ42" s="45">
        <v>1E-3</v>
      </c>
      <c r="AK42" s="45">
        <v>8.9999999999999993E-3</v>
      </c>
      <c r="AL42" s="80">
        <v>3.0000000000000001E-3</v>
      </c>
      <c r="AM42" s="45">
        <v>5.0000000000000001E-3</v>
      </c>
      <c r="AN42" s="45">
        <v>5.0000000000000001E-3</v>
      </c>
      <c r="AO42" s="80">
        <v>0.25</v>
      </c>
      <c r="AP42" s="42"/>
    </row>
    <row r="43" spans="1:42" x14ac:dyDescent="0.25">
      <c r="A43" s="40">
        <f>Perus1!A43</f>
        <v>354</v>
      </c>
      <c r="B43" s="41" t="str">
        <f>Perus1!B43</f>
        <v>1/2019</v>
      </c>
      <c r="C43" s="41" t="str">
        <f>Perus1!C43</f>
        <v>3A</v>
      </c>
      <c r="D43" s="40" t="str">
        <f>Perus1!D43</f>
        <v>Kuonat ja kiteet</v>
      </c>
      <c r="E43" s="41" t="str">
        <f>Perus1!E43</f>
        <v>21675</v>
      </c>
      <c r="F43" s="40" t="str">
        <f>Perus1!F43</f>
        <v>Soilfood Tehokalkki V 1/2019</v>
      </c>
      <c r="G43" s="42">
        <v>1</v>
      </c>
      <c r="H43" s="42">
        <v>0</v>
      </c>
      <c r="I43" s="42">
        <v>1</v>
      </c>
      <c r="J43" s="72">
        <v>10.4</v>
      </c>
      <c r="K43" s="70">
        <v>556</v>
      </c>
      <c r="L43" s="71"/>
      <c r="M43" s="71"/>
      <c r="N43" s="71"/>
      <c r="O43" s="43"/>
      <c r="P43" s="43"/>
      <c r="Q43" s="43"/>
      <c r="R43" s="43">
        <v>41</v>
      </c>
      <c r="S43" s="43">
        <v>39</v>
      </c>
      <c r="T43" s="78">
        <v>0</v>
      </c>
      <c r="U43" s="78">
        <v>0</v>
      </c>
      <c r="V43" s="78">
        <v>12</v>
      </c>
      <c r="W43" s="79">
        <v>100</v>
      </c>
      <c r="X43" s="78">
        <v>8.6999999999999993</v>
      </c>
      <c r="Y43" s="78">
        <v>0</v>
      </c>
      <c r="Z43" s="78"/>
      <c r="AA43" s="78">
        <v>2.5</v>
      </c>
      <c r="AB43" s="78">
        <v>350</v>
      </c>
      <c r="AC43" s="78"/>
      <c r="AD43" s="78"/>
      <c r="AE43" s="80"/>
      <c r="AF43" s="78"/>
      <c r="AG43" s="80"/>
      <c r="AH43" s="45">
        <v>1E-3</v>
      </c>
      <c r="AI43" s="45">
        <v>5.0000000000000002E-5</v>
      </c>
      <c r="AJ43" s="45">
        <v>1E-4</v>
      </c>
      <c r="AK43" s="45">
        <v>1.0999999999999999E-2</v>
      </c>
      <c r="AL43" s="80">
        <v>3.0000000000000001E-3</v>
      </c>
      <c r="AM43" s="45">
        <v>1E-3</v>
      </c>
      <c r="AN43" s="45">
        <v>1.9E-2</v>
      </c>
      <c r="AO43" s="80">
        <v>1E-3</v>
      </c>
      <c r="AP43" s="42"/>
    </row>
    <row r="44" spans="1:42" x14ac:dyDescent="0.25">
      <c r="A44" s="40">
        <f>Perus1!A44</f>
        <v>355</v>
      </c>
      <c r="B44" s="41" t="str">
        <f>Perus1!B44</f>
        <v>1/2019</v>
      </c>
      <c r="C44" s="41" t="str">
        <f>Perus1!C44</f>
        <v>3A</v>
      </c>
      <c r="D44" s="40" t="str">
        <f>Perus1!D44</f>
        <v>Kuonat ja kiteet</v>
      </c>
      <c r="E44" s="41" t="str">
        <f>Perus1!E44</f>
        <v>21676</v>
      </c>
      <c r="F44" s="40" t="str">
        <f>Perus1!F44</f>
        <v>Soilfood Maanparannuskalkki V 1/2019</v>
      </c>
      <c r="G44" s="42">
        <v>1</v>
      </c>
      <c r="H44" s="42">
        <v>0</v>
      </c>
      <c r="I44" s="42">
        <v>1</v>
      </c>
      <c r="J44" s="72">
        <v>35.6</v>
      </c>
      <c r="K44" s="70">
        <v>645</v>
      </c>
      <c r="L44" s="71"/>
      <c r="M44" s="71"/>
      <c r="N44" s="71"/>
      <c r="O44" s="43"/>
      <c r="P44" s="43"/>
      <c r="Q44" s="43"/>
      <c r="R44" s="43">
        <v>42</v>
      </c>
      <c r="S44" s="43">
        <v>39</v>
      </c>
      <c r="T44" s="78">
        <v>0</v>
      </c>
      <c r="U44" s="78">
        <v>0</v>
      </c>
      <c r="V44" s="78">
        <v>2.4</v>
      </c>
      <c r="W44" s="79">
        <v>100</v>
      </c>
      <c r="X44" s="78">
        <v>1.8</v>
      </c>
      <c r="Y44" s="78">
        <v>0</v>
      </c>
      <c r="Z44" s="78"/>
      <c r="AA44" s="78">
        <v>2.6</v>
      </c>
      <c r="AB44" s="78">
        <v>350</v>
      </c>
      <c r="AC44" s="78"/>
      <c r="AD44" s="78"/>
      <c r="AE44" s="80"/>
      <c r="AF44" s="78"/>
      <c r="AG44" s="80"/>
      <c r="AH44" s="45">
        <v>1E-3</v>
      </c>
      <c r="AI44" s="45">
        <v>5.0000000000000002E-5</v>
      </c>
      <c r="AJ44" s="45">
        <v>1.4999999999999999E-4</v>
      </c>
      <c r="AK44" s="45">
        <v>5.0000000000000001E-3</v>
      </c>
      <c r="AL44" s="80">
        <v>3.0000000000000001E-3</v>
      </c>
      <c r="AM44" s="45">
        <v>2E-3</v>
      </c>
      <c r="AN44" s="45">
        <v>1.4E-2</v>
      </c>
      <c r="AO44" s="80">
        <v>7.0000000000000001E-3</v>
      </c>
      <c r="AP44" s="42"/>
    </row>
    <row r="45" spans="1:42" x14ac:dyDescent="0.25">
      <c r="A45" s="40">
        <f>Perus1!A45</f>
        <v>356</v>
      </c>
      <c r="B45" s="41" t="str">
        <f>Perus1!B45</f>
        <v>1/2019</v>
      </c>
      <c r="C45" s="41" t="str">
        <f>Perus1!C45</f>
        <v>2C</v>
      </c>
      <c r="D45" s="40" t="str">
        <f>Perus1!D45</f>
        <v>Kuivalantamaiset</v>
      </c>
      <c r="E45" s="41" t="str">
        <f>Perus1!E45</f>
        <v>12188</v>
      </c>
      <c r="F45" s="40" t="str">
        <f>Perus1!F45</f>
        <v>Soilfood Nollakuitu I L 1/2019</v>
      </c>
      <c r="G45" s="42">
        <v>1</v>
      </c>
      <c r="H45" s="42">
        <v>0</v>
      </c>
      <c r="I45" s="42">
        <v>0</v>
      </c>
      <c r="J45" s="72">
        <v>67.5</v>
      </c>
      <c r="K45" s="70">
        <v>366</v>
      </c>
      <c r="L45" s="71">
        <v>66.5</v>
      </c>
      <c r="M45" s="71">
        <v>9.3000000000000007</v>
      </c>
      <c r="N45" s="71">
        <v>6.8</v>
      </c>
      <c r="O45" s="43">
        <v>728</v>
      </c>
      <c r="P45" s="43">
        <v>665</v>
      </c>
      <c r="Q45" s="43">
        <v>386</v>
      </c>
      <c r="R45" s="43"/>
      <c r="S45" s="43"/>
      <c r="T45" s="78">
        <v>0.53</v>
      </c>
      <c r="U45" s="78">
        <v>2E-3</v>
      </c>
      <c r="V45" s="78">
        <v>0.1</v>
      </c>
      <c r="W45" s="79">
        <v>60</v>
      </c>
      <c r="X45" s="78">
        <v>0</v>
      </c>
      <c r="Y45" s="78">
        <v>0</v>
      </c>
      <c r="Z45" s="78">
        <v>0.27</v>
      </c>
      <c r="AA45" s="78">
        <v>0</v>
      </c>
      <c r="AB45" s="78">
        <v>85</v>
      </c>
      <c r="AC45" s="78"/>
      <c r="AD45" s="78">
        <v>0.02</v>
      </c>
      <c r="AE45" s="80"/>
      <c r="AF45" s="78"/>
      <c r="AG45" s="80"/>
      <c r="AH45" s="45">
        <v>1E-3</v>
      </c>
      <c r="AI45" s="45">
        <v>5.0000000000000001E-4</v>
      </c>
      <c r="AJ45" s="45">
        <v>1.2E-4</v>
      </c>
      <c r="AK45" s="45">
        <v>8.9999999999999993E-3</v>
      </c>
      <c r="AL45" s="80">
        <v>3.0000000000000001E-3</v>
      </c>
      <c r="AM45" s="45">
        <v>2E-3</v>
      </c>
      <c r="AN45" s="45">
        <v>4.0000000000000001E-3</v>
      </c>
      <c r="AO45" s="80">
        <v>3.0000000000000001E-3</v>
      </c>
      <c r="AP45" s="42"/>
    </row>
    <row r="46" spans="1:42" x14ac:dyDescent="0.25">
      <c r="A46" s="40">
        <f>Perus1!A46</f>
        <v>357</v>
      </c>
      <c r="B46" s="41" t="str">
        <f>Perus1!B46</f>
        <v>1/2019</v>
      </c>
      <c r="C46" s="41" t="str">
        <f>Perus1!C46</f>
        <v>2C</v>
      </c>
      <c r="D46" s="40" t="str">
        <f>Perus1!D46</f>
        <v>Kuivalantamaiset</v>
      </c>
      <c r="E46" s="41" t="str">
        <f>Perus1!E46</f>
        <v>12189</v>
      </c>
      <c r="F46" s="40" t="str">
        <f>Perus1!F46</f>
        <v>Soilfood Kompostoitu ravinnekuitu I L 1/2019</v>
      </c>
      <c r="G46" s="42">
        <v>1</v>
      </c>
      <c r="H46" s="42">
        <v>0</v>
      </c>
      <c r="I46" s="42">
        <v>0</v>
      </c>
      <c r="J46" s="72">
        <v>63.2</v>
      </c>
      <c r="K46" s="70">
        <v>412</v>
      </c>
      <c r="L46" s="71">
        <v>86.1</v>
      </c>
      <c r="M46" s="71">
        <v>6.3</v>
      </c>
      <c r="N46" s="71">
        <v>100</v>
      </c>
      <c r="O46" s="43">
        <v>25</v>
      </c>
      <c r="P46" s="43">
        <v>861</v>
      </c>
      <c r="Q46" s="43">
        <v>375</v>
      </c>
      <c r="R46" s="43"/>
      <c r="S46" s="43"/>
      <c r="T46" s="78">
        <v>15</v>
      </c>
      <c r="U46" s="78">
        <v>2.7</v>
      </c>
      <c r="V46" s="78">
        <v>1.8</v>
      </c>
      <c r="W46" s="79">
        <v>60</v>
      </c>
      <c r="X46" s="78">
        <v>3.0000000000000001E-3</v>
      </c>
      <c r="Y46" s="78">
        <v>0.44</v>
      </c>
      <c r="Z46" s="78">
        <v>5.3</v>
      </c>
      <c r="AA46" s="78">
        <v>0</v>
      </c>
      <c r="AB46" s="78">
        <v>9.6</v>
      </c>
      <c r="AC46" s="78"/>
      <c r="AD46" s="78">
        <v>0.89</v>
      </c>
      <c r="AE46" s="80"/>
      <c r="AF46" s="78"/>
      <c r="AG46" s="80"/>
      <c r="AH46" s="45">
        <v>1E-3</v>
      </c>
      <c r="AI46" s="45">
        <v>5.0000000000000002E-5</v>
      </c>
      <c r="AJ46" s="45">
        <v>4.6000000000000001E-4</v>
      </c>
      <c r="AK46" s="45">
        <v>1.6E-2</v>
      </c>
      <c r="AL46" s="80">
        <v>8.9999999999999993E-3</v>
      </c>
      <c r="AM46" s="45">
        <v>3.0000000000000001E-3</v>
      </c>
      <c r="AN46" s="45">
        <v>4.0000000000000001E-3</v>
      </c>
      <c r="AO46" s="80">
        <v>5.6000000000000001E-2</v>
      </c>
      <c r="AP46" s="42"/>
    </row>
    <row r="47" spans="1:42" x14ac:dyDescent="0.25">
      <c r="A47" s="40">
        <f>Perus1!A47</f>
        <v>358</v>
      </c>
      <c r="B47" s="41" t="str">
        <f>Perus1!B47</f>
        <v>1/2019</v>
      </c>
      <c r="C47" s="41" t="str">
        <f>Perus1!C47</f>
        <v>2C</v>
      </c>
      <c r="D47" s="40" t="str">
        <f>Perus1!D47</f>
        <v>Kuivalantamaiset</v>
      </c>
      <c r="E47" s="41" t="str">
        <f>Perus1!E47</f>
        <v>12190</v>
      </c>
      <c r="F47" s="40" t="str">
        <f>Perus1!F47</f>
        <v>Soilfood Kompostoitu ravinnekuitu II L 1/2019</v>
      </c>
      <c r="G47" s="42">
        <v>1</v>
      </c>
      <c r="H47" s="42">
        <v>0</v>
      </c>
      <c r="I47" s="42">
        <v>0</v>
      </c>
      <c r="J47" s="72">
        <v>71.8</v>
      </c>
      <c r="K47" s="70">
        <v>428</v>
      </c>
      <c r="L47" s="71">
        <v>90.7</v>
      </c>
      <c r="M47" s="71">
        <v>6.9</v>
      </c>
      <c r="N47" s="71">
        <v>24</v>
      </c>
      <c r="O47" s="43">
        <v>26</v>
      </c>
      <c r="P47" s="43">
        <v>907</v>
      </c>
      <c r="Q47" s="43">
        <v>526</v>
      </c>
      <c r="R47" s="43"/>
      <c r="S47" s="43"/>
      <c r="T47" s="78">
        <v>20</v>
      </c>
      <c r="U47" s="78">
        <v>1.8</v>
      </c>
      <c r="V47" s="78">
        <v>1.5</v>
      </c>
      <c r="W47" s="79">
        <v>60</v>
      </c>
      <c r="X47" s="78">
        <v>0.03</v>
      </c>
      <c r="Y47" s="78">
        <v>0.56000000000000005</v>
      </c>
      <c r="Z47" s="78">
        <v>8.9</v>
      </c>
      <c r="AA47" s="78">
        <v>0.87</v>
      </c>
      <c r="AB47" s="78">
        <v>9.9</v>
      </c>
      <c r="AC47" s="78"/>
      <c r="AD47" s="78">
        <v>1.5</v>
      </c>
      <c r="AE47" s="80"/>
      <c r="AF47" s="78"/>
      <c r="AG47" s="80"/>
      <c r="AH47" s="45">
        <v>1E-3</v>
      </c>
      <c r="AI47" s="45">
        <v>2.2000000000000001E-4</v>
      </c>
      <c r="AJ47" s="45">
        <v>3.8999999999999999E-4</v>
      </c>
      <c r="AK47" s="45">
        <v>7.0000000000000001E-3</v>
      </c>
      <c r="AL47" s="80">
        <v>1.9E-2</v>
      </c>
      <c r="AM47" s="45">
        <v>1.4E-2</v>
      </c>
      <c r="AN47" s="45">
        <v>4.0000000000000002E-4</v>
      </c>
      <c r="AO47" s="80">
        <v>0.13</v>
      </c>
      <c r="AP47" s="42"/>
    </row>
    <row r="48" spans="1:42" x14ac:dyDescent="0.25">
      <c r="A48" s="40">
        <f>Perus1!A48</f>
        <v>359</v>
      </c>
      <c r="B48" s="41" t="str">
        <f>Perus1!B48</f>
        <v>2019 001</v>
      </c>
      <c r="C48" s="41" t="str">
        <f>Perus1!C48</f>
        <v>2D</v>
      </c>
      <c r="D48" s="40" t="str">
        <f>Perus1!D48</f>
        <v>Lietemäiset</v>
      </c>
      <c r="E48" s="41" t="str">
        <f>Perus1!E48</f>
        <v>12191</v>
      </c>
      <c r="F48" s="40" t="str">
        <f>Perus1!F48</f>
        <v>Gasum Perus, Kouvola 2019 001</v>
      </c>
      <c r="G48" s="42">
        <v>1</v>
      </c>
      <c r="H48" s="42">
        <v>0</v>
      </c>
      <c r="I48" s="42">
        <v>0</v>
      </c>
      <c r="J48" s="72">
        <v>96</v>
      </c>
      <c r="K48" s="70">
        <v>999</v>
      </c>
      <c r="L48" s="71">
        <v>65.3</v>
      </c>
      <c r="M48" s="71">
        <v>8.8000000000000007</v>
      </c>
      <c r="N48" s="71">
        <v>380</v>
      </c>
      <c r="O48" s="43"/>
      <c r="P48" s="43"/>
      <c r="Q48" s="43"/>
      <c r="R48" s="43"/>
      <c r="S48" s="43"/>
      <c r="T48" s="78">
        <v>130</v>
      </c>
      <c r="U48" s="78">
        <v>71</v>
      </c>
      <c r="V48" s="78">
        <v>28</v>
      </c>
      <c r="W48" s="79">
        <v>60</v>
      </c>
      <c r="X48" s="78">
        <v>2.6</v>
      </c>
      <c r="Y48" s="78">
        <v>12</v>
      </c>
      <c r="Z48" s="78">
        <v>7.9</v>
      </c>
      <c r="AA48" s="78">
        <v>3.1</v>
      </c>
      <c r="AB48" s="78"/>
      <c r="AC48" s="78">
        <v>7</v>
      </c>
      <c r="AD48" s="78">
        <v>0.32</v>
      </c>
      <c r="AE48" s="80">
        <v>1.0999999999999999E-2</v>
      </c>
      <c r="AF48" s="78">
        <v>74</v>
      </c>
      <c r="AG48" s="80"/>
      <c r="AH48" s="45">
        <v>4.0000000000000001E-3</v>
      </c>
      <c r="AI48" s="45">
        <v>3.3E-4</v>
      </c>
      <c r="AJ48" s="45">
        <v>5.0000000000000001E-4</v>
      </c>
      <c r="AK48" s="45">
        <v>3.5000000000000003E-2</v>
      </c>
      <c r="AL48" s="80">
        <v>0.22</v>
      </c>
      <c r="AM48" s="45">
        <v>1.4E-2</v>
      </c>
      <c r="AN48" s="45">
        <v>2.4E-2</v>
      </c>
      <c r="AO48" s="80">
        <v>0.4</v>
      </c>
      <c r="AP48" s="42"/>
    </row>
    <row r="49" spans="1:42" x14ac:dyDescent="0.25">
      <c r="A49" s="40">
        <f>Perus1!A49</f>
        <v>360</v>
      </c>
      <c r="B49" s="41" t="str">
        <f>Perus1!B49</f>
        <v>2019 002</v>
      </c>
      <c r="C49" s="41" t="str">
        <f>Perus1!C49</f>
        <v>2C</v>
      </c>
      <c r="D49" s="40" t="str">
        <f>Perus1!D49</f>
        <v>Kuivalantamaiset</v>
      </c>
      <c r="E49" s="41" t="str">
        <f>Perus1!E49</f>
        <v>12192</v>
      </c>
      <c r="F49" s="40" t="str">
        <f>Perus1!F49</f>
        <v>Gasum Humusvoima, Kouvola 2019 002</v>
      </c>
      <c r="G49" s="42">
        <v>1</v>
      </c>
      <c r="H49" s="42">
        <v>0</v>
      </c>
      <c r="I49" s="42">
        <v>0</v>
      </c>
      <c r="J49" s="72">
        <v>72</v>
      </c>
      <c r="K49" s="70">
        <v>601</v>
      </c>
      <c r="L49" s="71">
        <v>65.599999999999994</v>
      </c>
      <c r="M49" s="71">
        <v>8.6999999999999993</v>
      </c>
      <c r="N49" s="71">
        <v>150</v>
      </c>
      <c r="O49" s="43"/>
      <c r="P49" s="43"/>
      <c r="Q49" s="43"/>
      <c r="R49" s="43"/>
      <c r="S49" s="43"/>
      <c r="T49" s="78">
        <v>29</v>
      </c>
      <c r="U49" s="78">
        <v>7.4</v>
      </c>
      <c r="V49" s="78">
        <v>29</v>
      </c>
      <c r="W49" s="79">
        <v>60</v>
      </c>
      <c r="X49" s="78">
        <v>1.3</v>
      </c>
      <c r="Y49" s="78">
        <v>3.5</v>
      </c>
      <c r="Z49" s="78">
        <v>9.5</v>
      </c>
      <c r="AA49" s="78">
        <v>5.3</v>
      </c>
      <c r="AB49" s="78"/>
      <c r="AC49" s="78">
        <v>2</v>
      </c>
      <c r="AD49" s="78">
        <v>0.34</v>
      </c>
      <c r="AE49" s="80">
        <v>8.0000000000000002E-3</v>
      </c>
      <c r="AF49" s="78">
        <v>71</v>
      </c>
      <c r="AG49" s="80"/>
      <c r="AH49" s="45">
        <v>2E-3</v>
      </c>
      <c r="AI49" s="45">
        <v>2.7E-4</v>
      </c>
      <c r="AJ49" s="45">
        <v>1E-4</v>
      </c>
      <c r="AK49" s="45">
        <v>4.5999999999999999E-2</v>
      </c>
      <c r="AL49" s="80">
        <v>0.21</v>
      </c>
      <c r="AM49" s="45">
        <v>1.2E-2</v>
      </c>
      <c r="AN49" s="45">
        <v>1.4E-2</v>
      </c>
      <c r="AO49" s="80">
        <v>0.37</v>
      </c>
      <c r="AP49" s="42"/>
    </row>
    <row r="50" spans="1:42" x14ac:dyDescent="0.25">
      <c r="A50" s="40">
        <f>Perus1!A50</f>
        <v>361</v>
      </c>
      <c r="B50" s="41" t="str">
        <f>Perus1!B50</f>
        <v>4/2019</v>
      </c>
      <c r="C50" s="41" t="str">
        <f>Perus1!C50</f>
        <v>2C</v>
      </c>
      <c r="D50" s="40" t="str">
        <f>Perus1!D50</f>
        <v>Kuivalantamaiset</v>
      </c>
      <c r="E50" s="41" t="str">
        <f>Perus1!E50</f>
        <v>12193</v>
      </c>
      <c r="F50" s="40" t="str">
        <f>Perus1!F50</f>
        <v>Soilfood Ravinneseos I 4/2019</v>
      </c>
      <c r="G50" s="42">
        <v>1</v>
      </c>
      <c r="H50" s="42">
        <v>0</v>
      </c>
      <c r="I50" s="42">
        <v>0</v>
      </c>
      <c r="J50" s="72">
        <v>95.9</v>
      </c>
      <c r="K50" s="70">
        <v>1009</v>
      </c>
      <c r="L50" s="71">
        <v>45</v>
      </c>
      <c r="M50" s="71">
        <v>8.3000000000000007</v>
      </c>
      <c r="N50" s="71">
        <v>760</v>
      </c>
      <c r="O50" s="43">
        <v>2</v>
      </c>
      <c r="P50" s="43">
        <v>450</v>
      </c>
      <c r="Q50" s="43">
        <v>261</v>
      </c>
      <c r="R50" s="43"/>
      <c r="S50" s="43"/>
      <c r="T50" s="78">
        <v>160</v>
      </c>
      <c r="U50" s="78">
        <v>71</v>
      </c>
      <c r="V50" s="78">
        <v>11</v>
      </c>
      <c r="W50" s="79">
        <v>60</v>
      </c>
      <c r="X50" s="78">
        <v>4.8</v>
      </c>
      <c r="Y50" s="78">
        <v>36</v>
      </c>
      <c r="Z50" s="78">
        <v>9.3000000000000007</v>
      </c>
      <c r="AA50" s="78"/>
      <c r="AB50" s="78"/>
      <c r="AC50" s="78">
        <v>46</v>
      </c>
      <c r="AD50" s="78"/>
      <c r="AE50" s="80"/>
      <c r="AF50" s="78"/>
      <c r="AG50" s="80"/>
      <c r="AH50" s="45">
        <v>1E-3</v>
      </c>
      <c r="AI50" s="45">
        <v>5.0000000000000002E-5</v>
      </c>
      <c r="AJ50" s="45">
        <v>1E-4</v>
      </c>
      <c r="AK50" s="45">
        <v>8.0000000000000002E-3</v>
      </c>
      <c r="AL50" s="80">
        <v>4.1000000000000002E-2</v>
      </c>
      <c r="AM50" s="45">
        <v>2E-3</v>
      </c>
      <c r="AN50" s="45">
        <v>8.9999999999999993E-3</v>
      </c>
      <c r="AO50" s="80">
        <v>0.14000000000000001</v>
      </c>
      <c r="AP50" s="42"/>
    </row>
    <row r="51" spans="1:42" x14ac:dyDescent="0.25">
      <c r="A51" s="40">
        <f>Perus1!A51</f>
        <v>362</v>
      </c>
      <c r="B51" s="41" t="str">
        <f>Perus1!B51</f>
        <v>4/2019</v>
      </c>
      <c r="C51" s="41" t="str">
        <f>Perus1!C51</f>
        <v>2C</v>
      </c>
      <c r="D51" s="40" t="str">
        <f>Perus1!D51</f>
        <v>Kuivalantamaiset</v>
      </c>
      <c r="E51" s="41" t="str">
        <f>Perus1!E51</f>
        <v>12194</v>
      </c>
      <c r="F51" s="40" t="str">
        <f>Perus1!F51</f>
        <v>Soilfood Ravinneseos I L 4/2019</v>
      </c>
      <c r="G51" s="42">
        <v>1</v>
      </c>
      <c r="H51" s="42">
        <v>0</v>
      </c>
      <c r="I51" s="42">
        <v>0</v>
      </c>
      <c r="J51" s="72">
        <v>95.9</v>
      </c>
      <c r="K51" s="70">
        <v>1009</v>
      </c>
      <c r="L51" s="71">
        <v>45</v>
      </c>
      <c r="M51" s="71">
        <v>8.3000000000000007</v>
      </c>
      <c r="N51" s="71">
        <v>760</v>
      </c>
      <c r="O51" s="43">
        <v>2</v>
      </c>
      <c r="P51" s="43">
        <v>450</v>
      </c>
      <c r="Q51" s="43">
        <v>261</v>
      </c>
      <c r="R51" s="43"/>
      <c r="S51" s="43"/>
      <c r="T51" s="78">
        <v>160</v>
      </c>
      <c r="U51" s="78">
        <v>71</v>
      </c>
      <c r="V51" s="78">
        <v>11</v>
      </c>
      <c r="W51" s="79">
        <v>60</v>
      </c>
      <c r="X51" s="78">
        <v>4.8</v>
      </c>
      <c r="Y51" s="78">
        <v>36</v>
      </c>
      <c r="Z51" s="78">
        <v>9.3000000000000007</v>
      </c>
      <c r="AA51" s="78"/>
      <c r="AB51" s="78"/>
      <c r="AC51" s="78">
        <v>46</v>
      </c>
      <c r="AD51" s="78"/>
      <c r="AE51" s="80"/>
      <c r="AF51" s="78"/>
      <c r="AG51" s="80"/>
      <c r="AH51" s="45">
        <v>1E-3</v>
      </c>
      <c r="AI51" s="45">
        <v>1E-4</v>
      </c>
      <c r="AJ51" s="45">
        <v>1E-4</v>
      </c>
      <c r="AK51" s="45">
        <v>8.0000000000000002E-3</v>
      </c>
      <c r="AL51" s="80">
        <v>4.1000000000000002E-2</v>
      </c>
      <c r="AM51" s="45">
        <v>2E-3</v>
      </c>
      <c r="AN51" s="45">
        <v>8.9999999999999993E-3</v>
      </c>
      <c r="AO51" s="80">
        <v>0.14000000000000001</v>
      </c>
      <c r="AP51" s="42"/>
    </row>
    <row r="52" spans="1:42" x14ac:dyDescent="0.25">
      <c r="A52" s="40">
        <f>Perus1!A52</f>
        <v>363</v>
      </c>
      <c r="B52" s="41" t="str">
        <f>Perus1!B52</f>
        <v>1/2019</v>
      </c>
      <c r="C52" s="41" t="str">
        <f>Perus1!C52</f>
        <v>2C</v>
      </c>
      <c r="D52" s="40" t="str">
        <f>Perus1!D52</f>
        <v>Kuivalantamaiset</v>
      </c>
      <c r="E52" s="41" t="str">
        <f>Perus1!E52</f>
        <v>12195</v>
      </c>
      <c r="F52" s="40" t="str">
        <f>Perus1!F52</f>
        <v>Soilfood Ravinneseos II 1/2019</v>
      </c>
      <c r="G52" s="42">
        <v>1</v>
      </c>
      <c r="H52" s="42">
        <v>0</v>
      </c>
      <c r="I52" s="42">
        <v>0</v>
      </c>
      <c r="J52" s="72">
        <v>96.2</v>
      </c>
      <c r="K52" s="70">
        <v>980</v>
      </c>
      <c r="L52" s="71">
        <v>32</v>
      </c>
      <c r="M52" s="71">
        <v>8</v>
      </c>
      <c r="N52" s="71">
        <v>21</v>
      </c>
      <c r="O52" s="43">
        <v>2</v>
      </c>
      <c r="P52" s="43">
        <v>320</v>
      </c>
      <c r="Q52" s="43">
        <v>186</v>
      </c>
      <c r="R52" s="43"/>
      <c r="S52" s="43"/>
      <c r="T52" s="78">
        <v>110</v>
      </c>
      <c r="U52" s="78">
        <v>61</v>
      </c>
      <c r="V52" s="78">
        <v>14</v>
      </c>
      <c r="W52" s="79">
        <v>60</v>
      </c>
      <c r="X52" s="78">
        <v>1</v>
      </c>
      <c r="Y52" s="78">
        <v>26</v>
      </c>
      <c r="Z52" s="78"/>
      <c r="AA52" s="78"/>
      <c r="AB52" s="78"/>
      <c r="AC52" s="78"/>
      <c r="AD52" s="78"/>
      <c r="AE52" s="80"/>
      <c r="AF52" s="78"/>
      <c r="AG52" s="80"/>
      <c r="AH52" s="45">
        <v>2.2000000000000001E-3</v>
      </c>
      <c r="AI52" s="45">
        <v>5.0000000000000001E-4</v>
      </c>
      <c r="AJ52" s="45">
        <v>5.0000000000000001E-4</v>
      </c>
      <c r="AK52" s="45">
        <v>1.6E-2</v>
      </c>
      <c r="AL52" s="80">
        <v>0.05</v>
      </c>
      <c r="AM52" s="45">
        <v>7.1999999999999998E-3</v>
      </c>
      <c r="AN52" s="45">
        <v>1.2500000000000001E-2</v>
      </c>
      <c r="AO52" s="80">
        <v>0.25</v>
      </c>
      <c r="AP52" s="42"/>
    </row>
    <row r="53" spans="1:42" x14ac:dyDescent="0.25">
      <c r="A53" s="40">
        <f>Perus1!A53</f>
        <v>364</v>
      </c>
      <c r="B53" s="41" t="str">
        <f>Perus1!B53</f>
        <v>1/2019</v>
      </c>
      <c r="C53" s="41" t="str">
        <f>Perus1!C53</f>
        <v>2C</v>
      </c>
      <c r="D53" s="40" t="str">
        <f>Perus1!D53</f>
        <v>Kuivalantamaiset</v>
      </c>
      <c r="E53" s="41" t="str">
        <f>Perus1!E53</f>
        <v>12196</v>
      </c>
      <c r="F53" s="40" t="str">
        <f>Perus1!F53</f>
        <v>Soilfood Ravinneseos II L 1/2019</v>
      </c>
      <c r="G53" s="42">
        <v>1</v>
      </c>
      <c r="H53" s="42">
        <v>0</v>
      </c>
      <c r="I53" s="42">
        <v>0</v>
      </c>
      <c r="J53" s="72">
        <v>96.2</v>
      </c>
      <c r="K53" s="70">
        <v>980</v>
      </c>
      <c r="L53" s="71">
        <v>32</v>
      </c>
      <c r="M53" s="71">
        <v>8</v>
      </c>
      <c r="N53" s="71">
        <v>21</v>
      </c>
      <c r="O53" s="43">
        <v>2</v>
      </c>
      <c r="P53" s="43">
        <v>320</v>
      </c>
      <c r="Q53" s="43">
        <v>186</v>
      </c>
      <c r="R53" s="43"/>
      <c r="S53" s="43"/>
      <c r="T53" s="78">
        <v>110</v>
      </c>
      <c r="U53" s="78">
        <v>61</v>
      </c>
      <c r="V53" s="78">
        <v>14</v>
      </c>
      <c r="W53" s="79">
        <v>60</v>
      </c>
      <c r="X53" s="78">
        <v>1</v>
      </c>
      <c r="Y53" s="78">
        <v>26</v>
      </c>
      <c r="Z53" s="78"/>
      <c r="AA53" s="78"/>
      <c r="AB53" s="78"/>
      <c r="AC53" s="78"/>
      <c r="AD53" s="78"/>
      <c r="AE53" s="80"/>
      <c r="AF53" s="78"/>
      <c r="AG53" s="80"/>
      <c r="AH53" s="45">
        <v>2.2000000000000001E-3</v>
      </c>
      <c r="AI53" s="45">
        <v>5.0000000000000001E-4</v>
      </c>
      <c r="AJ53" s="45">
        <v>5.0000000000000001E-4</v>
      </c>
      <c r="AK53" s="45">
        <v>1.6E-2</v>
      </c>
      <c r="AL53" s="80">
        <v>0.05</v>
      </c>
      <c r="AM53" s="45">
        <v>7.1999999999999998E-3</v>
      </c>
      <c r="AN53" s="45">
        <v>1.2500000000000001E-2</v>
      </c>
      <c r="AO53" s="80">
        <v>0.25</v>
      </c>
      <c r="AP53" s="42"/>
    </row>
    <row r="54" spans="1:42" x14ac:dyDescent="0.25">
      <c r="A54" s="40">
        <f>Perus1!A54</f>
        <v>365</v>
      </c>
      <c r="B54" s="41" t="str">
        <f>Perus1!B54</f>
        <v>3/2019</v>
      </c>
      <c r="C54" s="41" t="str">
        <f>Perus1!C54</f>
        <v>2C</v>
      </c>
      <c r="D54" s="40" t="str">
        <f>Perus1!D54</f>
        <v>Kuivalantamaiset</v>
      </c>
      <c r="E54" s="41" t="str">
        <f>Perus1!E54</f>
        <v>12197</v>
      </c>
      <c r="F54" s="40" t="str">
        <f>Perus1!F54</f>
        <v>Soilfood Ravinnelannos I 3/2019</v>
      </c>
      <c r="G54" s="42">
        <v>1</v>
      </c>
      <c r="H54" s="42">
        <v>0</v>
      </c>
      <c r="I54" s="42">
        <v>0</v>
      </c>
      <c r="J54" s="72">
        <v>77</v>
      </c>
      <c r="K54" s="70">
        <v>716</v>
      </c>
      <c r="L54" s="71">
        <v>48.7</v>
      </c>
      <c r="M54" s="71">
        <v>8.1999999999999993</v>
      </c>
      <c r="N54" s="71">
        <v>200</v>
      </c>
      <c r="O54" s="43">
        <v>8</v>
      </c>
      <c r="P54" s="43">
        <v>487</v>
      </c>
      <c r="Q54" s="43">
        <v>282</v>
      </c>
      <c r="R54" s="43"/>
      <c r="S54" s="43"/>
      <c r="T54" s="78">
        <v>36</v>
      </c>
      <c r="U54" s="78">
        <v>5.8</v>
      </c>
      <c r="V54" s="78">
        <v>12</v>
      </c>
      <c r="W54" s="79">
        <v>60</v>
      </c>
      <c r="X54" s="78">
        <v>0.65</v>
      </c>
      <c r="Y54" s="78">
        <v>5.2</v>
      </c>
      <c r="Z54" s="78">
        <v>9.5</v>
      </c>
      <c r="AA54" s="78">
        <v>3.3</v>
      </c>
      <c r="AB54" s="78"/>
      <c r="AC54" s="78">
        <v>7.5</v>
      </c>
      <c r="AD54" s="78">
        <v>0.14000000000000001</v>
      </c>
      <c r="AE54" s="80"/>
      <c r="AF54" s="78">
        <v>2.5</v>
      </c>
      <c r="AG54" s="80"/>
      <c r="AH54" s="45">
        <v>1E-3</v>
      </c>
      <c r="AI54" s="45">
        <v>5.0000000000000002E-5</v>
      </c>
      <c r="AJ54" s="45">
        <v>1E-4</v>
      </c>
      <c r="AK54" s="45">
        <v>1.6E-2</v>
      </c>
      <c r="AL54" s="80">
        <v>5.3999999999999999E-2</v>
      </c>
      <c r="AM54" s="45">
        <v>3.0000000000000001E-3</v>
      </c>
      <c r="AN54" s="45">
        <v>8.9999999999999993E-3</v>
      </c>
      <c r="AO54" s="80">
        <v>0.19</v>
      </c>
      <c r="AP54" s="42"/>
    </row>
    <row r="55" spans="1:42" x14ac:dyDescent="0.25">
      <c r="A55" s="40">
        <f>Perus1!A55</f>
        <v>366</v>
      </c>
      <c r="B55" s="41" t="str">
        <f>Perus1!B55</f>
        <v>1/2019</v>
      </c>
      <c r="C55" s="41" t="str">
        <f>Perus1!C55</f>
        <v>3A</v>
      </c>
      <c r="D55" s="40" t="str">
        <f>Perus1!D55</f>
        <v>Kuonat ja kiteet</v>
      </c>
      <c r="E55" s="41" t="str">
        <f>Perus1!E55</f>
        <v>21677</v>
      </c>
      <c r="F55" s="40" t="str">
        <f>Perus1!F55</f>
        <v>Soilfood Rakennekalkki IV 1/2019</v>
      </c>
      <c r="G55" s="42">
        <v>1</v>
      </c>
      <c r="H55" s="42">
        <v>0</v>
      </c>
      <c r="I55" s="42">
        <v>1</v>
      </c>
      <c r="J55" s="72">
        <v>10</v>
      </c>
      <c r="K55" s="70">
        <v>723</v>
      </c>
      <c r="L55" s="71"/>
      <c r="M55" s="71"/>
      <c r="N55" s="71"/>
      <c r="O55" s="43"/>
      <c r="P55" s="43"/>
      <c r="Q55" s="43"/>
      <c r="R55" s="43">
        <v>47</v>
      </c>
      <c r="S55" s="43">
        <v>34</v>
      </c>
      <c r="T55" s="78">
        <v>0</v>
      </c>
      <c r="U55" s="78">
        <v>0</v>
      </c>
      <c r="V55" s="78">
        <v>6.8</v>
      </c>
      <c r="W55" s="79">
        <v>100</v>
      </c>
      <c r="X55" s="78">
        <v>5</v>
      </c>
      <c r="Y55" s="78"/>
      <c r="Z55" s="78"/>
      <c r="AA55" s="78">
        <v>5.6</v>
      </c>
      <c r="AB55" s="78">
        <v>420</v>
      </c>
      <c r="AC55" s="78"/>
      <c r="AD55" s="78"/>
      <c r="AE55" s="80"/>
      <c r="AF55" s="78"/>
      <c r="AG55" s="80"/>
      <c r="AH55" s="45">
        <v>2E-3</v>
      </c>
      <c r="AI55" s="45">
        <v>5.0000000000000002E-5</v>
      </c>
      <c r="AJ55" s="45">
        <v>5.9999999999999995E-4</v>
      </c>
      <c r="AK55" s="45">
        <v>6.0000000000000001E-3</v>
      </c>
      <c r="AL55" s="80">
        <v>3.0000000000000001E-3</v>
      </c>
      <c r="AM55" s="45">
        <v>4.0000000000000001E-3</v>
      </c>
      <c r="AN55" s="45">
        <v>0.02</v>
      </c>
      <c r="AO55" s="80">
        <v>4.0000000000000001E-3</v>
      </c>
      <c r="AP55" s="42"/>
    </row>
    <row r="56" spans="1:42" x14ac:dyDescent="0.25">
      <c r="A56" s="40">
        <f>Perus1!A56</f>
        <v>367</v>
      </c>
      <c r="B56" s="41" t="str">
        <f>Perus1!B56</f>
        <v>1/2019</v>
      </c>
      <c r="C56" s="41" t="str">
        <f>Perus1!C56</f>
        <v>3A</v>
      </c>
      <c r="D56" s="40" t="str">
        <f>Perus1!D56</f>
        <v>Kuonat ja kiteet</v>
      </c>
      <c r="E56" s="41" t="str">
        <f>Perus1!E56</f>
        <v>21678</v>
      </c>
      <c r="F56" s="40" t="str">
        <f>Perus1!F56</f>
        <v>Soilfood Tehokalkki VI 1/2019</v>
      </c>
      <c r="G56" s="42">
        <v>1</v>
      </c>
      <c r="H56" s="42">
        <v>0</v>
      </c>
      <c r="I56" s="42">
        <v>1</v>
      </c>
      <c r="J56" s="72">
        <v>23</v>
      </c>
      <c r="K56" s="70">
        <v>759</v>
      </c>
      <c r="L56" s="71"/>
      <c r="M56" s="71"/>
      <c r="N56" s="71"/>
      <c r="O56" s="43"/>
      <c r="P56" s="43"/>
      <c r="Q56" s="43"/>
      <c r="R56" s="43">
        <v>42</v>
      </c>
      <c r="S56" s="43">
        <v>39</v>
      </c>
      <c r="T56" s="78">
        <v>0</v>
      </c>
      <c r="U56" s="78">
        <v>0</v>
      </c>
      <c r="V56" s="78">
        <v>0.6</v>
      </c>
      <c r="W56" s="79">
        <v>100</v>
      </c>
      <c r="X56" s="78">
        <v>0</v>
      </c>
      <c r="Y56" s="78"/>
      <c r="Z56" s="78"/>
      <c r="AA56" s="78">
        <v>3</v>
      </c>
      <c r="AB56" s="78">
        <v>420</v>
      </c>
      <c r="AC56" s="78"/>
      <c r="AD56" s="78"/>
      <c r="AE56" s="80"/>
      <c r="AF56" s="78"/>
      <c r="AG56" s="80"/>
      <c r="AH56" s="45">
        <v>1E-3</v>
      </c>
      <c r="AI56" s="45">
        <v>5.0000000000000002E-5</v>
      </c>
      <c r="AJ56" s="45">
        <v>1E-4</v>
      </c>
      <c r="AK56" s="45">
        <v>2E-3</v>
      </c>
      <c r="AL56" s="80">
        <v>3.0000000000000001E-3</v>
      </c>
      <c r="AM56" s="45">
        <v>7.0000000000000001E-3</v>
      </c>
      <c r="AN56" s="45">
        <v>4.0000000000000001E-3</v>
      </c>
      <c r="AO56" s="80">
        <v>1E-3</v>
      </c>
      <c r="AP56" s="42"/>
    </row>
    <row r="57" spans="1:42" x14ac:dyDescent="0.25">
      <c r="A57" s="40">
        <f>Perus1!A57</f>
        <v>368</v>
      </c>
      <c r="B57" s="41" t="str">
        <f>Perus1!B57</f>
        <v>2019 004</v>
      </c>
      <c r="C57" s="41" t="str">
        <f>Perus1!C57</f>
        <v>2C</v>
      </c>
      <c r="D57" s="40" t="str">
        <f>Perus1!D57</f>
        <v>Kuivalantamaiset</v>
      </c>
      <c r="E57" s="41" t="str">
        <f>Perus1!E57</f>
        <v>12198</v>
      </c>
      <c r="F57" s="40" t="str">
        <f>Perus1!F57</f>
        <v>Gasum Humusvoima, Kuopio 2019 004</v>
      </c>
      <c r="G57" s="42">
        <v>1</v>
      </c>
      <c r="H57" s="42">
        <v>0</v>
      </c>
      <c r="I57" s="42">
        <v>0</v>
      </c>
      <c r="J57" s="72">
        <v>68.599999999999994</v>
      </c>
      <c r="K57" s="70">
        <v>565</v>
      </c>
      <c r="L57" s="71">
        <v>54.7</v>
      </c>
      <c r="M57" s="71">
        <v>8.5</v>
      </c>
      <c r="N57" s="71">
        <v>230</v>
      </c>
      <c r="O57" s="43"/>
      <c r="P57" s="43"/>
      <c r="Q57" s="43"/>
      <c r="R57" s="43"/>
      <c r="S57" s="43"/>
      <c r="T57" s="78">
        <v>27</v>
      </c>
      <c r="U57" s="78">
        <v>8.1999999999999993</v>
      </c>
      <c r="V57" s="78">
        <v>43</v>
      </c>
      <c r="W57" s="79">
        <v>60</v>
      </c>
      <c r="X57" s="78">
        <v>0.19</v>
      </c>
      <c r="Y57" s="78">
        <v>4.3</v>
      </c>
      <c r="Z57" s="78">
        <v>11</v>
      </c>
      <c r="AA57" s="78">
        <v>4.4000000000000004</v>
      </c>
      <c r="AB57" s="78" t="s">
        <v>58</v>
      </c>
      <c r="AC57" s="78">
        <v>4.3</v>
      </c>
      <c r="AD57" s="78">
        <v>0.57999999999999996</v>
      </c>
      <c r="AE57" s="80">
        <v>0.01</v>
      </c>
      <c r="AF57" s="78">
        <v>130</v>
      </c>
      <c r="AG57" s="80" t="s">
        <v>58</v>
      </c>
      <c r="AH57" s="45">
        <v>2E-3</v>
      </c>
      <c r="AI57" s="45">
        <v>2.7E-4</v>
      </c>
      <c r="AJ57" s="45">
        <v>1.7000000000000001E-4</v>
      </c>
      <c r="AK57" s="45">
        <v>3.9E-2</v>
      </c>
      <c r="AL57" s="80">
        <v>0.24</v>
      </c>
      <c r="AM57" s="45">
        <v>8.0000000000000002E-3</v>
      </c>
      <c r="AN57" s="45">
        <v>2.4E-2</v>
      </c>
      <c r="AO57" s="80">
        <v>0.56999999999999995</v>
      </c>
      <c r="AP57" s="42"/>
    </row>
    <row r="58" spans="1:42" x14ac:dyDescent="0.25">
      <c r="A58" s="40">
        <f>Perus1!A58</f>
        <v>369</v>
      </c>
      <c r="B58" s="41" t="str">
        <f>Perus1!B58</f>
        <v>2019 004</v>
      </c>
      <c r="C58" s="41" t="str">
        <f>Perus1!C58</f>
        <v>2D</v>
      </c>
      <c r="D58" s="40" t="str">
        <f>Perus1!D58</f>
        <v>Lietemäiset</v>
      </c>
      <c r="E58" s="41" t="str">
        <f>Perus1!E58</f>
        <v>12199</v>
      </c>
      <c r="F58" s="40" t="str">
        <f>Perus1!F58</f>
        <v>Gasum Perus, Oulu 2019 004</v>
      </c>
      <c r="G58" s="42">
        <v>1</v>
      </c>
      <c r="H58" s="42">
        <v>0</v>
      </c>
      <c r="I58" s="42">
        <v>0</v>
      </c>
      <c r="J58" s="72">
        <v>95.6</v>
      </c>
      <c r="K58" s="70">
        <v>1008</v>
      </c>
      <c r="L58" s="71">
        <v>60.1</v>
      </c>
      <c r="M58" s="71">
        <v>8.1999999999999993</v>
      </c>
      <c r="N58" s="71">
        <v>500</v>
      </c>
      <c r="O58" s="43"/>
      <c r="P58" s="43"/>
      <c r="Q58" s="43"/>
      <c r="R58" s="43"/>
      <c r="S58" s="43"/>
      <c r="T58" s="78">
        <v>110</v>
      </c>
      <c r="U58" s="78">
        <v>66</v>
      </c>
      <c r="V58" s="78">
        <v>31</v>
      </c>
      <c r="W58" s="79">
        <v>60</v>
      </c>
      <c r="X58" s="78">
        <v>3</v>
      </c>
      <c r="Y58" s="78">
        <v>24</v>
      </c>
      <c r="Z58" s="78">
        <v>9.3000000000000007</v>
      </c>
      <c r="AA58" s="78">
        <v>3.3</v>
      </c>
      <c r="AB58" s="78"/>
      <c r="AC58" s="78">
        <v>27</v>
      </c>
      <c r="AD58" s="78">
        <v>0.19</v>
      </c>
      <c r="AE58" s="80">
        <v>1.2E-2</v>
      </c>
      <c r="AF58" s="78">
        <v>49</v>
      </c>
      <c r="AG58" s="80"/>
      <c r="AH58" s="45">
        <v>2E-3</v>
      </c>
      <c r="AI58" s="45">
        <v>5.9999999999999995E-4</v>
      </c>
      <c r="AJ58" s="45">
        <v>1E-4</v>
      </c>
      <c r="AK58" s="45">
        <v>2.1000000000000001E-2</v>
      </c>
      <c r="AL58" s="80">
        <v>0.19</v>
      </c>
      <c r="AM58" s="45">
        <v>1.0999999999999999E-2</v>
      </c>
      <c r="AN58" s="45">
        <v>1.6E-2</v>
      </c>
      <c r="AO58" s="80">
        <v>0.39</v>
      </c>
      <c r="AP58" s="42"/>
    </row>
    <row r="59" spans="1:42" x14ac:dyDescent="0.25">
      <c r="A59" s="40">
        <f>Perus1!A59</f>
        <v>370</v>
      </c>
      <c r="B59" s="41" t="str">
        <f>Perus1!B59</f>
        <v>2019 004</v>
      </c>
      <c r="C59" s="41" t="str">
        <f>Perus1!C59</f>
        <v>2C</v>
      </c>
      <c r="D59" s="40" t="str">
        <f>Perus1!D59</f>
        <v>Kuivalantamaiset</v>
      </c>
      <c r="E59" s="41" t="str">
        <f>Perus1!E59</f>
        <v>12200</v>
      </c>
      <c r="F59" s="40" t="str">
        <f>Perus1!F59</f>
        <v>Gasum Humusvoima, Oulu 2019 004</v>
      </c>
      <c r="G59" s="42">
        <v>1</v>
      </c>
      <c r="H59" s="42">
        <v>0</v>
      </c>
      <c r="I59" s="42">
        <v>0</v>
      </c>
      <c r="J59" s="72">
        <v>74.5</v>
      </c>
      <c r="K59" s="70">
        <v>581</v>
      </c>
      <c r="L59" s="71">
        <v>59.2</v>
      </c>
      <c r="M59" s="71">
        <v>8.6</v>
      </c>
      <c r="N59" s="71">
        <v>250</v>
      </c>
      <c r="O59" s="43"/>
      <c r="P59" s="43"/>
      <c r="Q59" s="43"/>
      <c r="R59" s="43"/>
      <c r="S59" s="43"/>
      <c r="T59" s="78">
        <v>28</v>
      </c>
      <c r="U59" s="78">
        <v>12</v>
      </c>
      <c r="V59" s="78">
        <v>36</v>
      </c>
      <c r="W59" s="79">
        <v>60</v>
      </c>
      <c r="X59" s="78">
        <v>2.8</v>
      </c>
      <c r="Y59" s="78">
        <v>5.8</v>
      </c>
      <c r="Z59" s="78">
        <v>11</v>
      </c>
      <c r="AA59" s="78">
        <v>3.2</v>
      </c>
      <c r="AB59" s="78"/>
      <c r="AC59" s="78">
        <v>5.4</v>
      </c>
      <c r="AD59" s="78">
        <v>0.24</v>
      </c>
      <c r="AE59" s="80">
        <v>8.9999999999999993E-3</v>
      </c>
      <c r="AF59" s="78">
        <v>63</v>
      </c>
      <c r="AG59" s="80" t="s">
        <v>58</v>
      </c>
      <c r="AH59" s="45">
        <v>1E-3</v>
      </c>
      <c r="AI59" s="45">
        <v>5.4000000000000001E-4</v>
      </c>
      <c r="AJ59" s="45">
        <v>1E-4</v>
      </c>
      <c r="AK59" s="45">
        <v>2.5999999999999999E-2</v>
      </c>
      <c r="AL59" s="80">
        <v>0.24</v>
      </c>
      <c r="AM59" s="45">
        <v>1.4999999999999999E-2</v>
      </c>
      <c r="AN59" s="45">
        <v>1.4999999999999999E-2</v>
      </c>
      <c r="AO59" s="80">
        <v>0.47</v>
      </c>
      <c r="AP59" s="42"/>
    </row>
    <row r="60" spans="1:42" x14ac:dyDescent="0.25">
      <c r="A60" s="40">
        <f>Perus1!A60</f>
        <v>371</v>
      </c>
      <c r="B60" s="41" t="str">
        <f>Perus1!B60</f>
        <v>2019 004</v>
      </c>
      <c r="C60" s="41" t="str">
        <f>Perus1!C60</f>
        <v>2D</v>
      </c>
      <c r="D60" s="40" t="str">
        <f>Perus1!D60</f>
        <v>Lietemäiset</v>
      </c>
      <c r="E60" s="41" t="str">
        <f>Perus1!E60</f>
        <v>12201</v>
      </c>
      <c r="F60" s="40" t="str">
        <f>Perus1!F60</f>
        <v>Gasum Perus, Vehmaa 2019 004</v>
      </c>
      <c r="G60" s="42">
        <v>1</v>
      </c>
      <c r="H60" s="42">
        <v>0</v>
      </c>
      <c r="I60" s="42">
        <v>0</v>
      </c>
      <c r="J60" s="72">
        <v>94.3</v>
      </c>
      <c r="K60" s="70">
        <v>1000</v>
      </c>
      <c r="L60" s="71">
        <v>45.6</v>
      </c>
      <c r="M60" s="71">
        <v>8.3000000000000007</v>
      </c>
      <c r="N60" s="71">
        <v>6.2</v>
      </c>
      <c r="O60" s="43"/>
      <c r="P60" s="43"/>
      <c r="Q60" s="43"/>
      <c r="R60" s="43"/>
      <c r="S60" s="43"/>
      <c r="T60" s="78">
        <v>120</v>
      </c>
      <c r="U60" s="78">
        <v>68</v>
      </c>
      <c r="V60" s="78">
        <v>33</v>
      </c>
      <c r="W60" s="79">
        <v>60</v>
      </c>
      <c r="X60" s="78">
        <v>5.2</v>
      </c>
      <c r="Y60" s="78">
        <v>40</v>
      </c>
      <c r="Z60" s="78">
        <v>14</v>
      </c>
      <c r="AA60" s="78">
        <v>4.0999999999999996</v>
      </c>
      <c r="AB60" s="78"/>
      <c r="AC60" s="78"/>
      <c r="AD60" s="78">
        <v>0.6</v>
      </c>
      <c r="AE60" s="80">
        <v>8.9999999999999993E-3</v>
      </c>
      <c r="AF60" s="78">
        <v>8.0000000000000002E-3</v>
      </c>
      <c r="AG60" s="80"/>
      <c r="AH60" s="45">
        <v>1E-3</v>
      </c>
      <c r="AI60" s="45">
        <v>5.0000000000000002E-5</v>
      </c>
      <c r="AJ60" s="45">
        <v>1E-4</v>
      </c>
      <c r="AK60" s="45">
        <v>1.4E-2</v>
      </c>
      <c r="AL60" s="80">
        <v>7.6999999999999999E-2</v>
      </c>
      <c r="AM60" s="45">
        <v>1E-4</v>
      </c>
      <c r="AN60" s="45">
        <v>1.7999999999999999E-2</v>
      </c>
      <c r="AO60" s="80">
        <v>0.3</v>
      </c>
      <c r="AP60" s="42"/>
    </row>
    <row r="61" spans="1:42" x14ac:dyDescent="0.25">
      <c r="A61" s="40">
        <f>Perus1!A61</f>
        <v>372</v>
      </c>
      <c r="B61" s="41" t="str">
        <f>Perus1!B61</f>
        <v>2019 004</v>
      </c>
      <c r="C61" s="41" t="str">
        <f>Perus1!C61</f>
        <v>2C</v>
      </c>
      <c r="D61" s="40" t="str">
        <f>Perus1!D61</f>
        <v>Kuivalantamaiset</v>
      </c>
      <c r="E61" s="41" t="str">
        <f>Perus1!E61</f>
        <v>12202</v>
      </c>
      <c r="F61" s="40" t="str">
        <f>Perus1!F61</f>
        <v>Gasum Humusvoima, Vehmaa 2019 004</v>
      </c>
      <c r="G61" s="42">
        <v>1</v>
      </c>
      <c r="H61" s="42">
        <v>0</v>
      </c>
      <c r="I61" s="42">
        <v>0</v>
      </c>
      <c r="J61" s="72">
        <v>72.099999999999994</v>
      </c>
      <c r="K61" s="70">
        <v>718</v>
      </c>
      <c r="L61" s="71">
        <v>40.299999999999997</v>
      </c>
      <c r="M61" s="71">
        <v>8.6</v>
      </c>
      <c r="N61" s="71">
        <v>3.3</v>
      </c>
      <c r="O61" s="43"/>
      <c r="P61" s="43"/>
      <c r="Q61" s="43"/>
      <c r="R61" s="43"/>
      <c r="S61" s="43"/>
      <c r="T61" s="78">
        <v>27</v>
      </c>
      <c r="U61" s="78">
        <v>11</v>
      </c>
      <c r="V61" s="78">
        <v>39</v>
      </c>
      <c r="W61" s="79">
        <v>60</v>
      </c>
      <c r="X61" s="78">
        <v>0.98</v>
      </c>
      <c r="Y61" s="78">
        <v>8.4</v>
      </c>
      <c r="Z61" s="78">
        <v>12</v>
      </c>
      <c r="AA61" s="78">
        <v>9.8000000000000007</v>
      </c>
      <c r="AB61" s="78"/>
      <c r="AC61" s="78"/>
      <c r="AD61" s="78">
        <v>0.8</v>
      </c>
      <c r="AE61" s="80">
        <v>0.06</v>
      </c>
      <c r="AF61" s="78"/>
      <c r="AG61" s="80"/>
      <c r="AH61" s="45">
        <v>1E-3</v>
      </c>
      <c r="AI61" s="45">
        <v>1E-4</v>
      </c>
      <c r="AJ61" s="45">
        <v>1E-4</v>
      </c>
      <c r="AK61" s="45">
        <v>1.6E-2</v>
      </c>
      <c r="AL61" s="80">
        <v>0.08</v>
      </c>
      <c r="AM61" s="45">
        <v>1E-3</v>
      </c>
      <c r="AN61" s="45">
        <v>1.4E-2</v>
      </c>
      <c r="AO61" s="80">
        <v>0.3</v>
      </c>
      <c r="AP61" s="42"/>
    </row>
    <row r="62" spans="1:42" x14ac:dyDescent="0.25">
      <c r="A62" s="40">
        <f>Perus1!A62</f>
        <v>373</v>
      </c>
      <c r="B62" s="41" t="str">
        <f>Perus1!B62</f>
        <v>2019 004</v>
      </c>
      <c r="C62" s="41" t="str">
        <f>Perus1!C62</f>
        <v>2D</v>
      </c>
      <c r="D62" s="40" t="str">
        <f>Perus1!D62</f>
        <v>Lietemäiset</v>
      </c>
      <c r="E62" s="41" t="str">
        <f>Perus1!E62</f>
        <v>12203</v>
      </c>
      <c r="F62" s="40" t="str">
        <f>Perus1!F62</f>
        <v>Gasum Voimakas, Vehmaa 2019 004</v>
      </c>
      <c r="G62" s="42">
        <v>1</v>
      </c>
      <c r="H62" s="42">
        <v>0</v>
      </c>
      <c r="I62" s="42">
        <v>0</v>
      </c>
      <c r="J62" s="72">
        <v>78.099999999999994</v>
      </c>
      <c r="K62" s="70">
        <v>1080</v>
      </c>
      <c r="L62" s="71">
        <v>82</v>
      </c>
      <c r="M62" s="71">
        <v>4.8</v>
      </c>
      <c r="N62" s="71">
        <v>25</v>
      </c>
      <c r="O62" s="43"/>
      <c r="P62" s="43"/>
      <c r="Q62" s="43"/>
      <c r="R62" s="43"/>
      <c r="S62" s="43"/>
      <c r="T62" s="78">
        <v>130</v>
      </c>
      <c r="U62" s="78">
        <v>79</v>
      </c>
      <c r="V62" s="78">
        <v>13</v>
      </c>
      <c r="W62" s="79">
        <v>60</v>
      </c>
      <c r="X62" s="78">
        <v>7.1</v>
      </c>
      <c r="Y62" s="78">
        <v>60</v>
      </c>
      <c r="Z62" s="78">
        <v>150</v>
      </c>
      <c r="AA62" s="78">
        <v>0.4</v>
      </c>
      <c r="AB62" s="78"/>
      <c r="AC62" s="78"/>
      <c r="AD62" s="78">
        <v>8.9999999999999993E-3</v>
      </c>
      <c r="AE62" s="80">
        <v>7.0000000000000007E-2</v>
      </c>
      <c r="AF62" s="78"/>
      <c r="AG62" s="80"/>
      <c r="AH62" s="45">
        <v>1E-3</v>
      </c>
      <c r="AI62" s="45">
        <v>1E-4</v>
      </c>
      <c r="AJ62" s="45">
        <v>1E-4</v>
      </c>
      <c r="AK62" s="45">
        <v>8.0000000000000002E-3</v>
      </c>
      <c r="AL62" s="80">
        <v>2.4E-2</v>
      </c>
      <c r="AM62" s="45">
        <v>1E-3</v>
      </c>
      <c r="AN62" s="45">
        <v>1.6E-2</v>
      </c>
      <c r="AO62" s="80">
        <v>0.1</v>
      </c>
      <c r="AP62" s="42"/>
    </row>
    <row r="63" spans="1:42" x14ac:dyDescent="0.25">
      <c r="A63" s="40">
        <f>Perus1!A63</f>
        <v>374</v>
      </c>
      <c r="B63" s="41" t="str">
        <f>Perus1!B63</f>
        <v>2019 001</v>
      </c>
      <c r="C63" s="41" t="str">
        <f>Perus1!C63</f>
        <v>2D</v>
      </c>
      <c r="D63" s="40" t="str">
        <f>Perus1!D63</f>
        <v>Lietemäiset</v>
      </c>
      <c r="E63" s="41">
        <f>Perus1!E63</f>
        <v>12206</v>
      </c>
      <c r="F63" s="40" t="str">
        <f>Perus1!F63</f>
        <v>Gasum Perus, Kouvola 2019 001</v>
      </c>
      <c r="G63" s="42">
        <v>1</v>
      </c>
      <c r="H63" s="42">
        <v>0</v>
      </c>
      <c r="I63" s="42">
        <v>0</v>
      </c>
      <c r="J63" s="72">
        <v>96</v>
      </c>
      <c r="K63" s="70">
        <v>999</v>
      </c>
      <c r="L63" s="71">
        <v>65.3</v>
      </c>
      <c r="M63" s="71">
        <v>8.8000000000000007</v>
      </c>
      <c r="N63" s="71">
        <v>380</v>
      </c>
      <c r="O63" s="43"/>
      <c r="P63" s="43"/>
      <c r="Q63" s="43"/>
      <c r="R63" s="43"/>
      <c r="S63" s="43"/>
      <c r="T63" s="78">
        <v>130</v>
      </c>
      <c r="U63" s="78">
        <v>71</v>
      </c>
      <c r="V63" s="78">
        <v>28</v>
      </c>
      <c r="W63" s="79">
        <v>60</v>
      </c>
      <c r="X63" s="78">
        <v>2.6</v>
      </c>
      <c r="Y63" s="78">
        <v>12</v>
      </c>
      <c r="Z63" s="78">
        <v>7.9</v>
      </c>
      <c r="AA63" s="78">
        <v>3.1</v>
      </c>
      <c r="AB63" s="78"/>
      <c r="AC63" s="78">
        <v>7</v>
      </c>
      <c r="AD63" s="78">
        <v>0.32</v>
      </c>
      <c r="AE63" s="80">
        <v>1.0999999999999999E-2</v>
      </c>
      <c r="AF63" s="78">
        <v>74</v>
      </c>
      <c r="AG63" s="80"/>
      <c r="AH63" s="45">
        <v>4.0000000000000001E-3</v>
      </c>
      <c r="AI63" s="45">
        <v>3.3E-4</v>
      </c>
      <c r="AJ63" s="45">
        <v>5.0000000000000001E-4</v>
      </c>
      <c r="AK63" s="45">
        <v>3.5000000000000003E-2</v>
      </c>
      <c r="AL63" s="80">
        <v>0.22</v>
      </c>
      <c r="AM63" s="45">
        <v>1.4E-2</v>
      </c>
      <c r="AN63" s="45">
        <v>2.4E-2</v>
      </c>
      <c r="AO63" s="80">
        <v>0.4</v>
      </c>
      <c r="AP63" s="42"/>
    </row>
    <row r="64" spans="1:42" x14ac:dyDescent="0.25">
      <c r="A64" s="40">
        <f>Perus1!A64</f>
        <v>375</v>
      </c>
      <c r="B64" s="41" t="str">
        <f>Perus1!B64</f>
        <v>2019 001</v>
      </c>
      <c r="C64" s="41" t="str">
        <f>Perus1!C64</f>
        <v>2C</v>
      </c>
      <c r="D64" s="40" t="str">
        <f>Perus1!D64</f>
        <v>Kuivalantamaiset</v>
      </c>
      <c r="E64" s="41">
        <f>Perus1!E64</f>
        <v>12207</v>
      </c>
      <c r="F64" s="40" t="str">
        <f>Perus1!F64</f>
        <v>Gasum Humusvoima, Kouvola 2019 001</v>
      </c>
      <c r="G64" s="42">
        <v>1</v>
      </c>
      <c r="H64" s="42">
        <v>0</v>
      </c>
      <c r="I64" s="42">
        <v>0</v>
      </c>
      <c r="J64" s="72">
        <v>72</v>
      </c>
      <c r="K64" s="70">
        <v>601</v>
      </c>
      <c r="L64" s="71">
        <v>65.599999999999994</v>
      </c>
      <c r="M64" s="71">
        <v>8.6999999999999993</v>
      </c>
      <c r="N64" s="71">
        <v>150</v>
      </c>
      <c r="O64" s="43"/>
      <c r="P64" s="43"/>
      <c r="Q64" s="43"/>
      <c r="R64" s="43"/>
      <c r="S64" s="43"/>
      <c r="T64" s="78">
        <v>29</v>
      </c>
      <c r="U64" s="78">
        <v>7.4</v>
      </c>
      <c r="V64" s="78">
        <v>29</v>
      </c>
      <c r="W64" s="79">
        <v>100</v>
      </c>
      <c r="X64" s="78">
        <v>1.3</v>
      </c>
      <c r="Y64" s="78">
        <v>3.5</v>
      </c>
      <c r="Z64" s="78">
        <v>9.5</v>
      </c>
      <c r="AA64" s="78">
        <v>5.3</v>
      </c>
      <c r="AB64" s="78"/>
      <c r="AC64" s="78">
        <v>2</v>
      </c>
      <c r="AD64" s="78">
        <v>0.34</v>
      </c>
      <c r="AE64" s="80">
        <v>8.0000000000000002E-3</v>
      </c>
      <c r="AF64" s="78"/>
      <c r="AG64" s="80"/>
      <c r="AH64" s="45"/>
      <c r="AI64" s="45"/>
      <c r="AJ64" s="45"/>
      <c r="AK64" s="45"/>
      <c r="AL64" s="80"/>
      <c r="AM64" s="45"/>
      <c r="AN64" s="45"/>
      <c r="AO64" s="80"/>
      <c r="AP64" s="42"/>
    </row>
    <row r="65" spans="1:42" x14ac:dyDescent="0.25">
      <c r="A65" s="40">
        <f>Perus1!A65</f>
        <v>376</v>
      </c>
      <c r="B65" s="41">
        <f>Perus1!B65</f>
        <v>2020</v>
      </c>
      <c r="C65" s="41" t="str">
        <f>Perus1!C65</f>
        <v>2A</v>
      </c>
      <c r="D65" s="40" t="str">
        <f>Perus1!D65</f>
        <v>Nestemäiset</v>
      </c>
      <c r="E65" s="41">
        <f>Perus1!E65</f>
        <v>12208</v>
      </c>
      <c r="F65" s="40" t="str">
        <f>Perus1!F65</f>
        <v>Soilfood Boost NPK 2020 L</v>
      </c>
      <c r="G65" s="42">
        <v>1</v>
      </c>
      <c r="H65" s="42">
        <v>0</v>
      </c>
      <c r="I65" s="42">
        <v>0</v>
      </c>
      <c r="J65" s="72">
        <v>75.400000000000006</v>
      </c>
      <c r="K65" s="70">
        <v>1100</v>
      </c>
      <c r="L65" s="71">
        <v>78.900000000000006</v>
      </c>
      <c r="M65" s="71">
        <v>4.5</v>
      </c>
      <c r="N65" s="71">
        <v>1020</v>
      </c>
      <c r="O65" s="43">
        <v>42</v>
      </c>
      <c r="P65" s="43"/>
      <c r="Q65" s="43"/>
      <c r="R65" s="43"/>
      <c r="S65" s="43"/>
      <c r="T65" s="78">
        <v>77.2</v>
      </c>
      <c r="U65" s="78">
        <v>44.7</v>
      </c>
      <c r="V65" s="78">
        <v>5.28</v>
      </c>
      <c r="W65" s="79">
        <v>100</v>
      </c>
      <c r="X65" s="78">
        <v>1.91</v>
      </c>
      <c r="Y65" s="78">
        <v>10.163</v>
      </c>
      <c r="Z65" s="78">
        <v>10.199999999999999</v>
      </c>
      <c r="AA65" s="78">
        <v>5.69</v>
      </c>
      <c r="AB65" s="78"/>
      <c r="AC65" s="78">
        <v>3.21</v>
      </c>
      <c r="AD65" s="78"/>
      <c r="AE65" s="80"/>
      <c r="AF65" s="78"/>
      <c r="AG65" s="80"/>
      <c r="AH65" s="45">
        <v>0</v>
      </c>
      <c r="AI65" s="45">
        <v>0</v>
      </c>
      <c r="AJ65" s="45">
        <v>0</v>
      </c>
      <c r="AK65" s="45">
        <v>0</v>
      </c>
      <c r="AL65" s="80">
        <v>0</v>
      </c>
      <c r="AM65" s="45">
        <v>0</v>
      </c>
      <c r="AN65" s="45">
        <v>0</v>
      </c>
      <c r="AO65" s="80">
        <v>0</v>
      </c>
      <c r="AP65" s="42"/>
    </row>
    <row r="66" spans="1:42" x14ac:dyDescent="0.25">
      <c r="A66" s="40">
        <f>Perus1!A66</f>
        <v>377</v>
      </c>
      <c r="B66" s="41">
        <f>Perus1!B66</f>
        <v>2020</v>
      </c>
      <c r="C66" s="41" t="str">
        <f>Perus1!C66</f>
        <v>2A</v>
      </c>
      <c r="D66" s="40" t="str">
        <f>Perus1!D66</f>
        <v>Nestemäiset</v>
      </c>
      <c r="E66" s="41">
        <f>Perus1!E66</f>
        <v>12209</v>
      </c>
      <c r="F66" s="40" t="str">
        <f>Perus1!F66</f>
        <v>Soilfood Boost NPKS 2020 L</v>
      </c>
      <c r="G66" s="42">
        <v>1</v>
      </c>
      <c r="H66" s="42">
        <v>0</v>
      </c>
      <c r="I66" s="42">
        <v>0</v>
      </c>
      <c r="J66" s="72">
        <v>73</v>
      </c>
      <c r="K66" s="70">
        <v>1100</v>
      </c>
      <c r="L66" s="71">
        <v>69</v>
      </c>
      <c r="M66" s="71">
        <v>4.7</v>
      </c>
      <c r="N66" s="71">
        <v>1920</v>
      </c>
      <c r="O66" s="43">
        <v>9</v>
      </c>
      <c r="P66" s="43">
        <v>692</v>
      </c>
      <c r="Q66" s="43">
        <v>400</v>
      </c>
      <c r="R66" s="43"/>
      <c r="S66" s="43"/>
      <c r="T66" s="78">
        <v>44.4</v>
      </c>
      <c r="U66" s="78">
        <v>29.6</v>
      </c>
      <c r="V66" s="78">
        <v>10.74</v>
      </c>
      <c r="W66" s="79">
        <v>60</v>
      </c>
      <c r="X66" s="78">
        <v>8.89</v>
      </c>
      <c r="Y66" s="78">
        <v>155.6</v>
      </c>
      <c r="Z66" s="78">
        <v>11.9</v>
      </c>
      <c r="AA66" s="78">
        <v>8.51</v>
      </c>
      <c r="AB66" s="78"/>
      <c r="AC66" s="78">
        <v>4.8099999999999996</v>
      </c>
      <c r="AD66" s="78"/>
      <c r="AE66" s="80"/>
      <c r="AF66" s="78"/>
      <c r="AG66" s="80"/>
      <c r="AH66" s="45">
        <v>6.1000000000000004E-3</v>
      </c>
      <c r="AI66" s="45">
        <v>9.0000000000000006E-5</v>
      </c>
      <c r="AJ66" s="45">
        <v>2.2000000000000001E-4</v>
      </c>
      <c r="AK66" s="45">
        <v>3.7000000000000002E-3</v>
      </c>
      <c r="AL66" s="80">
        <v>4.4999999999999997E-3</v>
      </c>
      <c r="AM66" s="45">
        <v>2.5000000000000001E-3</v>
      </c>
      <c r="AN66" s="45">
        <v>3.7000000000000002E-3</v>
      </c>
      <c r="AO66" s="80">
        <v>0.111</v>
      </c>
      <c r="AP66" s="42"/>
    </row>
    <row r="67" spans="1:42" x14ac:dyDescent="0.25">
      <c r="A67" s="40">
        <f>Perus1!A67</f>
        <v>378</v>
      </c>
      <c r="B67" s="41" t="str">
        <f>Perus1!B67</f>
        <v>6/2019</v>
      </c>
      <c r="C67" s="41" t="str">
        <f>Perus1!C67</f>
        <v>2D</v>
      </c>
      <c r="D67" s="40" t="str">
        <f>Perus1!D67</f>
        <v>Lietemäiset</v>
      </c>
      <c r="E67" s="41">
        <f>Perus1!E67</f>
        <v>12210</v>
      </c>
      <c r="F67" s="40" t="str">
        <f>Perus1!F67</f>
        <v>Soilfood Ravinneseos I 6/2019</v>
      </c>
      <c r="G67" s="42">
        <v>1</v>
      </c>
      <c r="H67" s="42">
        <v>0</v>
      </c>
      <c r="I67" s="42">
        <v>0</v>
      </c>
      <c r="J67" s="72">
        <v>96.6</v>
      </c>
      <c r="K67" s="70">
        <v>960</v>
      </c>
      <c r="L67" s="71">
        <v>48.7</v>
      </c>
      <c r="M67" s="71">
        <v>8.1999999999999993</v>
      </c>
      <c r="N67" s="71">
        <v>650</v>
      </c>
      <c r="O67" s="43">
        <v>2</v>
      </c>
      <c r="P67" s="43">
        <v>487</v>
      </c>
      <c r="Q67" s="43">
        <v>282</v>
      </c>
      <c r="R67" s="43"/>
      <c r="S67" s="43"/>
      <c r="T67" s="78">
        <v>158</v>
      </c>
      <c r="U67" s="78">
        <v>110</v>
      </c>
      <c r="V67" s="78">
        <v>14</v>
      </c>
      <c r="W67" s="79">
        <v>60</v>
      </c>
      <c r="X67" s="78">
        <v>6.4</v>
      </c>
      <c r="Y67" s="78">
        <v>37</v>
      </c>
      <c r="Z67" s="78">
        <v>9.9</v>
      </c>
      <c r="AA67" s="78">
        <v>1.3</v>
      </c>
      <c r="AB67" s="78"/>
      <c r="AC67" s="78">
        <v>58</v>
      </c>
      <c r="AD67" s="78">
        <v>9.2999999999999999E-2</v>
      </c>
      <c r="AE67" s="80">
        <v>2.1000000000000001E-2</v>
      </c>
      <c r="AF67" s="78"/>
      <c r="AG67" s="80"/>
      <c r="AH67" s="45"/>
      <c r="AI67" s="45"/>
      <c r="AJ67" s="45"/>
      <c r="AK67" s="45"/>
      <c r="AL67" s="80"/>
      <c r="AM67" s="45"/>
      <c r="AN67" s="45"/>
      <c r="AO67" s="80"/>
      <c r="AP67" s="42"/>
    </row>
    <row r="68" spans="1:42" x14ac:dyDescent="0.25">
      <c r="A68" s="40">
        <f>Perus1!A68</f>
        <v>379</v>
      </c>
      <c r="B68" s="41" t="str">
        <f>Perus1!B68</f>
        <v>2/2019</v>
      </c>
      <c r="C68" s="41" t="str">
        <f>Perus1!C68</f>
        <v>2D</v>
      </c>
      <c r="D68" s="40" t="str">
        <f>Perus1!D68</f>
        <v>Lietemäiset</v>
      </c>
      <c r="E68" s="41">
        <f>Perus1!E68</f>
        <v>12211</v>
      </c>
      <c r="F68" s="40" t="str">
        <f>Perus1!F68</f>
        <v>Soilfood Ravinneseos II 2/2019</v>
      </c>
      <c r="G68" s="42">
        <v>1</v>
      </c>
      <c r="H68" s="42">
        <v>0</v>
      </c>
      <c r="I68" s="42">
        <v>0</v>
      </c>
      <c r="J68" s="72">
        <v>97.5</v>
      </c>
      <c r="K68" s="70">
        <v>960</v>
      </c>
      <c r="L68" s="71">
        <v>62.6</v>
      </c>
      <c r="M68" s="71">
        <v>7.6</v>
      </c>
      <c r="N68" s="71">
        <v>19</v>
      </c>
      <c r="O68" s="43">
        <v>3</v>
      </c>
      <c r="P68" s="43">
        <v>626</v>
      </c>
      <c r="Q68" s="43">
        <v>363</v>
      </c>
      <c r="R68" s="43"/>
      <c r="S68" s="43"/>
      <c r="T68" s="78">
        <v>140</v>
      </c>
      <c r="U68" s="78">
        <v>71</v>
      </c>
      <c r="V68" s="78">
        <v>16</v>
      </c>
      <c r="W68" s="79">
        <v>60</v>
      </c>
      <c r="X68" s="78">
        <v>2.1</v>
      </c>
      <c r="Y68" s="78">
        <v>40</v>
      </c>
      <c r="Z68" s="78">
        <v>9</v>
      </c>
      <c r="AA68" s="78">
        <v>4</v>
      </c>
      <c r="AB68" s="78">
        <v>43</v>
      </c>
      <c r="AC68" s="78"/>
      <c r="AD68" s="78">
        <v>0.3</v>
      </c>
      <c r="AE68" s="80">
        <v>0.05</v>
      </c>
      <c r="AF68" s="78"/>
      <c r="AG68" s="80"/>
      <c r="AH68" s="45"/>
      <c r="AI68" s="45"/>
      <c r="AJ68" s="45"/>
      <c r="AK68" s="45"/>
      <c r="AL68" s="80"/>
      <c r="AM68" s="45"/>
      <c r="AN68" s="45"/>
      <c r="AO68" s="80">
        <v>0.4</v>
      </c>
      <c r="AP68" s="42"/>
    </row>
    <row r="69" spans="1:42" x14ac:dyDescent="0.25">
      <c r="A69" s="40">
        <f>Perus1!A69</f>
        <v>380</v>
      </c>
      <c r="B69" s="41" t="str">
        <f>Perus1!B69</f>
        <v>2/2019</v>
      </c>
      <c r="C69" s="41" t="str">
        <f>Perus1!C69</f>
        <v>2D</v>
      </c>
      <c r="D69" s="40" t="str">
        <f>Perus1!D69</f>
        <v>Lietemäiset</v>
      </c>
      <c r="E69" s="41">
        <f>Perus1!E69</f>
        <v>12212</v>
      </c>
      <c r="F69" s="40" t="str">
        <f>Perus1!F69</f>
        <v>Soilfood Ravinneseos II 2/2019 L</v>
      </c>
      <c r="G69" s="42">
        <v>1</v>
      </c>
      <c r="H69" s="42">
        <v>0</v>
      </c>
      <c r="I69" s="42">
        <v>0</v>
      </c>
      <c r="J69" s="72">
        <v>97.5</v>
      </c>
      <c r="K69" s="70">
        <v>960</v>
      </c>
      <c r="L69" s="71">
        <v>62.6</v>
      </c>
      <c r="M69" s="71">
        <v>7.6</v>
      </c>
      <c r="N69" s="71">
        <v>19</v>
      </c>
      <c r="O69" s="43">
        <v>3</v>
      </c>
      <c r="P69" s="43">
        <v>626</v>
      </c>
      <c r="Q69" s="43">
        <v>363</v>
      </c>
      <c r="R69" s="43"/>
      <c r="S69" s="43"/>
      <c r="T69" s="78">
        <v>140</v>
      </c>
      <c r="U69" s="78">
        <v>71</v>
      </c>
      <c r="V69" s="78">
        <v>16</v>
      </c>
      <c r="W69" s="79">
        <v>60</v>
      </c>
      <c r="X69" s="78">
        <v>2.1</v>
      </c>
      <c r="Y69" s="78">
        <v>40</v>
      </c>
      <c r="Z69" s="78">
        <v>9</v>
      </c>
      <c r="AA69" s="78">
        <v>4</v>
      </c>
      <c r="AB69" s="78">
        <v>43</v>
      </c>
      <c r="AC69" s="78"/>
      <c r="AD69" s="78">
        <v>0.3</v>
      </c>
      <c r="AE69" s="80">
        <v>0.05</v>
      </c>
      <c r="AF69" s="78"/>
      <c r="AG69" s="80"/>
      <c r="AH69" s="45">
        <v>1.8E-3</v>
      </c>
      <c r="AI69" s="45">
        <v>5.0000000000000001E-4</v>
      </c>
      <c r="AJ69" s="45">
        <v>5.0000000000000001E-4</v>
      </c>
      <c r="AK69" s="45">
        <v>1.7000000000000001E-2</v>
      </c>
      <c r="AL69" s="80">
        <v>4.8000000000000001E-2</v>
      </c>
      <c r="AM69" s="45">
        <v>5.1000000000000004E-3</v>
      </c>
      <c r="AN69" s="45">
        <v>1.6E-2</v>
      </c>
      <c r="AO69" s="80">
        <v>0.39</v>
      </c>
      <c r="AP69" s="42"/>
    </row>
    <row r="70" spans="1:42" x14ac:dyDescent="0.25">
      <c r="A70" s="40">
        <f>Perus1!A70</f>
        <v>381</v>
      </c>
      <c r="B70" s="41" t="str">
        <f>Perus1!B70</f>
        <v>1/2019</v>
      </c>
      <c r="C70" s="41" t="str">
        <f>Perus1!C70</f>
        <v>2C</v>
      </c>
      <c r="D70" s="40" t="str">
        <f>Perus1!D70</f>
        <v>Kuivalantamaiset</v>
      </c>
      <c r="E70" s="41">
        <f>Perus1!E70</f>
        <v>12213</v>
      </c>
      <c r="F70" s="40" t="str">
        <f>Perus1!F70</f>
        <v>Soilfood Väkevä ravinnelannos 1/2019</v>
      </c>
      <c r="G70" s="42">
        <v>1</v>
      </c>
      <c r="H70" s="42">
        <v>0</v>
      </c>
      <c r="I70" s="42">
        <v>0</v>
      </c>
      <c r="J70" s="72">
        <v>81</v>
      </c>
      <c r="K70" s="70">
        <v>690</v>
      </c>
      <c r="L70" s="71">
        <v>78</v>
      </c>
      <c r="M70" s="71">
        <v>8</v>
      </c>
      <c r="N70" s="71">
        <v>240</v>
      </c>
      <c r="O70" s="43">
        <v>6</v>
      </c>
      <c r="P70" s="43">
        <v>780</v>
      </c>
      <c r="Q70" s="43">
        <v>452</v>
      </c>
      <c r="R70" s="43"/>
      <c r="S70" s="43"/>
      <c r="T70" s="78">
        <v>80</v>
      </c>
      <c r="U70" s="78">
        <v>11</v>
      </c>
      <c r="V70" s="78">
        <v>18</v>
      </c>
      <c r="W70" s="79">
        <v>60</v>
      </c>
      <c r="X70" s="78">
        <v>0.43</v>
      </c>
      <c r="Y70" s="78">
        <v>10</v>
      </c>
      <c r="Z70" s="78">
        <v>9.8000000000000007</v>
      </c>
      <c r="AA70" s="78">
        <v>5.0999999999999996</v>
      </c>
      <c r="AB70" s="78">
        <v>33</v>
      </c>
      <c r="AC70" s="78"/>
      <c r="AD70" s="78"/>
      <c r="AE70" s="80">
        <v>2.5000000000000001E-2</v>
      </c>
      <c r="AF70" s="78">
        <v>17</v>
      </c>
      <c r="AG70" s="80"/>
      <c r="AH70" s="45">
        <v>1E-3</v>
      </c>
      <c r="AI70" s="45">
        <v>1E-4</v>
      </c>
      <c r="AJ70" s="45">
        <v>2.1000000000000001E-4</v>
      </c>
      <c r="AK70" s="45">
        <v>1.6E-2</v>
      </c>
      <c r="AL70" s="80">
        <v>6.2E-2</v>
      </c>
      <c r="AM70" s="45">
        <v>3.8E-3</v>
      </c>
      <c r="AN70" s="45">
        <v>1.0999999999999999E-2</v>
      </c>
      <c r="AO70" s="80">
        <v>0.2</v>
      </c>
      <c r="AP70" s="42"/>
    </row>
    <row r="71" spans="1:42" x14ac:dyDescent="0.25">
      <c r="A71" s="40">
        <f>Perus1!A71</f>
        <v>382</v>
      </c>
      <c r="B71" s="41" t="str">
        <f>Perus1!B71</f>
        <v>1/2019</v>
      </c>
      <c r="C71" s="41" t="str">
        <f>Perus1!C71</f>
        <v>2C</v>
      </c>
      <c r="D71" s="40" t="str">
        <f>Perus1!D71</f>
        <v>Kuivalantamaiset</v>
      </c>
      <c r="E71" s="41">
        <f>Perus1!E71</f>
        <v>12214</v>
      </c>
      <c r="F71" s="40" t="str">
        <f>Perus1!F71</f>
        <v>Soilfood Väkevä ravinneseos 1/2019</v>
      </c>
      <c r="G71" s="42">
        <v>1</v>
      </c>
      <c r="H71" s="42">
        <v>0</v>
      </c>
      <c r="I71" s="42">
        <v>0</v>
      </c>
      <c r="J71" s="72">
        <v>83</v>
      </c>
      <c r="K71" s="70">
        <v>1100</v>
      </c>
      <c r="L71" s="71">
        <v>64</v>
      </c>
      <c r="M71" s="71">
        <v>5.3</v>
      </c>
      <c r="N71" s="71">
        <v>11000</v>
      </c>
      <c r="O71" s="43">
        <v>5</v>
      </c>
      <c r="P71" s="43">
        <v>640</v>
      </c>
      <c r="Q71" s="43">
        <v>370</v>
      </c>
      <c r="R71" s="43"/>
      <c r="S71" s="43"/>
      <c r="T71" s="78">
        <v>70</v>
      </c>
      <c r="U71" s="78">
        <v>70</v>
      </c>
      <c r="V71" s="78">
        <v>2.1</v>
      </c>
      <c r="W71" s="79">
        <v>60</v>
      </c>
      <c r="X71" s="78">
        <v>1.9</v>
      </c>
      <c r="Y71" s="78">
        <v>64</v>
      </c>
      <c r="Z71" s="78">
        <v>100</v>
      </c>
      <c r="AA71" s="78">
        <v>3.2</v>
      </c>
      <c r="AB71" s="78">
        <v>7</v>
      </c>
      <c r="AC71" s="78"/>
      <c r="AD71" s="78"/>
      <c r="AE71" s="80"/>
      <c r="AF71" s="78"/>
      <c r="AG71" s="80"/>
      <c r="AH71" s="45">
        <v>4.8999999999999998E-4</v>
      </c>
      <c r="AI71" s="45">
        <v>3.0000000000000001E-5</v>
      </c>
      <c r="AJ71" s="45">
        <v>1.0000000000000001E-5</v>
      </c>
      <c r="AK71" s="45">
        <v>2E-3</v>
      </c>
      <c r="AL71" s="80">
        <v>5.1999999999999995E-4</v>
      </c>
      <c r="AM71" s="45">
        <v>3.0000000000000001E-5</v>
      </c>
      <c r="AN71" s="45">
        <v>3.0000000000000001E-3</v>
      </c>
      <c r="AO71" s="80">
        <v>4.4000000000000003E-3</v>
      </c>
      <c r="AP71" s="42"/>
    </row>
    <row r="72" spans="1:42" x14ac:dyDescent="0.25">
      <c r="A72" s="40">
        <f>Perus1!A72</f>
        <v>383</v>
      </c>
      <c r="B72" s="41" t="str">
        <f>Perus1!B72</f>
        <v>1/2019</v>
      </c>
      <c r="C72" s="41" t="str">
        <f>Perus1!C72</f>
        <v>2C</v>
      </c>
      <c r="D72" s="40" t="str">
        <f>Perus1!D72</f>
        <v>Kuivalantamaiset</v>
      </c>
      <c r="E72" s="41">
        <f>Perus1!E72</f>
        <v>12215</v>
      </c>
      <c r="F72" s="40" t="str">
        <f>Perus1!F72</f>
        <v>Soilfood Väkevä ravinneseos  L 1/2019</v>
      </c>
      <c r="G72" s="42">
        <v>1</v>
      </c>
      <c r="H72" s="42">
        <v>0</v>
      </c>
      <c r="I72" s="42">
        <v>0</v>
      </c>
      <c r="J72" s="72">
        <v>83</v>
      </c>
      <c r="K72" s="70">
        <v>1100</v>
      </c>
      <c r="L72" s="71">
        <v>64</v>
      </c>
      <c r="M72" s="71">
        <v>5.3</v>
      </c>
      <c r="N72" s="71">
        <v>11000</v>
      </c>
      <c r="O72" s="43">
        <v>5</v>
      </c>
      <c r="P72" s="43">
        <v>640</v>
      </c>
      <c r="Q72" s="43">
        <v>370</v>
      </c>
      <c r="R72" s="43"/>
      <c r="S72" s="43"/>
      <c r="T72" s="78">
        <v>70</v>
      </c>
      <c r="U72" s="78">
        <v>70</v>
      </c>
      <c r="V72" s="78">
        <v>2.1</v>
      </c>
      <c r="W72" s="79">
        <v>60</v>
      </c>
      <c r="X72" s="78">
        <v>1.9</v>
      </c>
      <c r="Y72" s="78">
        <v>64</v>
      </c>
      <c r="Z72" s="78">
        <v>100</v>
      </c>
      <c r="AA72" s="78">
        <v>3.2</v>
      </c>
      <c r="AB72" s="78">
        <v>7</v>
      </c>
      <c r="AC72" s="78"/>
      <c r="AD72" s="78"/>
      <c r="AE72" s="80"/>
      <c r="AF72" s="78"/>
      <c r="AG72" s="80"/>
      <c r="AH72" s="45">
        <v>4.8999999999999998E-4</v>
      </c>
      <c r="AI72" s="45">
        <v>0</v>
      </c>
      <c r="AJ72" s="45">
        <v>2E-3</v>
      </c>
      <c r="AK72" s="45">
        <v>2E-3</v>
      </c>
      <c r="AL72" s="80">
        <v>5.1999999999999995E-4</v>
      </c>
      <c r="AM72" s="45">
        <v>3.0000000000000001E-5</v>
      </c>
      <c r="AN72" s="45">
        <v>3.0000000000000001E-3</v>
      </c>
      <c r="AO72" s="80">
        <v>4.4000000000000003E-3</v>
      </c>
      <c r="AP72" s="42"/>
    </row>
    <row r="73" spans="1:42" x14ac:dyDescent="0.25">
      <c r="A73" s="40">
        <f>Perus1!A73</f>
        <v>384</v>
      </c>
      <c r="B73" s="41" t="str">
        <f>Perus1!B73</f>
        <v>2019 005</v>
      </c>
      <c r="C73" s="41" t="str">
        <f>Perus1!C73</f>
        <v>2D</v>
      </c>
      <c r="D73" s="40" t="str">
        <f>Perus1!D73</f>
        <v>Lietemäiset</v>
      </c>
      <c r="E73" s="41">
        <f>Perus1!E73</f>
        <v>12216</v>
      </c>
      <c r="F73" s="40" t="str">
        <f>Perus1!F73</f>
        <v>Gasum Perus, Vampula 2019 005</v>
      </c>
      <c r="G73" s="42">
        <v>1</v>
      </c>
      <c r="H73" s="42">
        <v>0</v>
      </c>
      <c r="I73" s="42">
        <v>0</v>
      </c>
      <c r="J73" s="72">
        <v>93.8</v>
      </c>
      <c r="K73" s="70">
        <v>1014</v>
      </c>
      <c r="L73" s="71">
        <v>57.7</v>
      </c>
      <c r="M73" s="71">
        <v>8</v>
      </c>
      <c r="N73" s="71">
        <v>330</v>
      </c>
      <c r="O73" s="43"/>
      <c r="P73" s="43"/>
      <c r="Q73" s="43"/>
      <c r="R73" s="43"/>
      <c r="S73" s="43"/>
      <c r="T73" s="78">
        <v>79.5</v>
      </c>
      <c r="U73" s="78">
        <v>39</v>
      </c>
      <c r="V73" s="78">
        <v>26</v>
      </c>
      <c r="W73" s="79">
        <v>60</v>
      </c>
      <c r="X73" s="78">
        <v>1.2</v>
      </c>
      <c r="Y73" s="78">
        <v>20</v>
      </c>
      <c r="Z73" s="78">
        <v>14</v>
      </c>
      <c r="AA73" s="78">
        <v>3.7</v>
      </c>
      <c r="AB73" s="78"/>
      <c r="AC73" s="78">
        <v>3.2</v>
      </c>
      <c r="AD73" s="78">
        <v>0.5</v>
      </c>
      <c r="AE73" s="80">
        <v>0.03</v>
      </c>
      <c r="AF73" s="78">
        <v>76</v>
      </c>
      <c r="AG73" s="80"/>
      <c r="AH73" s="45">
        <v>5.0000000000000001E-3</v>
      </c>
      <c r="AI73" s="45">
        <v>2.9999999999999997E-4</v>
      </c>
      <c r="AJ73" s="45">
        <v>6.9999999999999999E-4</v>
      </c>
      <c r="AK73" s="45">
        <v>5.6000000000000001E-2</v>
      </c>
      <c r="AL73" s="80">
        <v>0.3</v>
      </c>
      <c r="AM73" s="45">
        <v>1.4999999999999999E-2</v>
      </c>
      <c r="AN73" s="45">
        <v>5.2999999999999999E-2</v>
      </c>
      <c r="AO73" s="80">
        <v>0.7</v>
      </c>
      <c r="AP73" s="45" t="s">
        <v>67</v>
      </c>
    </row>
    <row r="74" spans="1:42" x14ac:dyDescent="0.25">
      <c r="A74" s="40">
        <f>Perus1!A74</f>
        <v>385</v>
      </c>
      <c r="B74" s="41" t="str">
        <f>Perus1!B74</f>
        <v>2020</v>
      </c>
      <c r="C74" s="41" t="str">
        <f>Perus1!C74</f>
        <v>2C</v>
      </c>
      <c r="D74" s="40" t="str">
        <f>Perus1!D74</f>
        <v>Pelletit ja rakeet</v>
      </c>
      <c r="E74" s="41">
        <f>Perus1!E74</f>
        <v>12217</v>
      </c>
      <c r="F74" s="40" t="str">
        <f>Perus1!F74</f>
        <v>Fertilex (5-1-2)</v>
      </c>
      <c r="G74" s="42">
        <v>1</v>
      </c>
      <c r="H74" s="42">
        <v>0</v>
      </c>
      <c r="I74" s="42">
        <v>0</v>
      </c>
      <c r="J74" s="72">
        <v>0</v>
      </c>
      <c r="K74" s="70">
        <v>1000</v>
      </c>
      <c r="L74" s="71" t="s">
        <v>58</v>
      </c>
      <c r="M74" s="71" t="s">
        <v>58</v>
      </c>
      <c r="N74" s="71" t="s">
        <v>58</v>
      </c>
      <c r="O74" s="43"/>
      <c r="P74" s="43"/>
      <c r="Q74" s="43"/>
      <c r="R74" s="43"/>
      <c r="S74" s="43"/>
      <c r="T74" s="78">
        <v>50</v>
      </c>
      <c r="U74" s="78">
        <v>50</v>
      </c>
      <c r="V74" s="78">
        <v>10</v>
      </c>
      <c r="W74" s="79">
        <v>100</v>
      </c>
      <c r="X74" s="78">
        <v>10</v>
      </c>
      <c r="Y74" s="78">
        <v>20</v>
      </c>
      <c r="Z74" s="78" t="s">
        <v>58</v>
      </c>
      <c r="AA74" s="78" t="s">
        <v>58</v>
      </c>
      <c r="AB74" s="78"/>
      <c r="AC74" s="78" t="s">
        <v>58</v>
      </c>
      <c r="AD74" s="78" t="s">
        <v>58</v>
      </c>
      <c r="AE74" s="80" t="s">
        <v>58</v>
      </c>
      <c r="AF74" s="78" t="s">
        <v>58</v>
      </c>
      <c r="AG74" s="80"/>
      <c r="AH74" s="45" t="s">
        <v>58</v>
      </c>
      <c r="AI74" s="45" t="s">
        <v>67</v>
      </c>
      <c r="AJ74" s="45" t="s">
        <v>58</v>
      </c>
      <c r="AK74" s="45" t="s">
        <v>58</v>
      </c>
      <c r="AL74" s="80" t="s">
        <v>58</v>
      </c>
      <c r="AM74" s="45" t="s">
        <v>67</v>
      </c>
      <c r="AN74" s="45" t="s">
        <v>58</v>
      </c>
      <c r="AO74" s="80" t="s">
        <v>58</v>
      </c>
      <c r="AP74" s="45" t="s">
        <v>67</v>
      </c>
    </row>
    <row r="75" spans="1:42" x14ac:dyDescent="0.25">
      <c r="A75" s="40">
        <f>Perus1!A75</f>
        <v>386</v>
      </c>
      <c r="B75" s="41" t="str">
        <f>Perus1!B75</f>
        <v>2019 002</v>
      </c>
      <c r="C75" s="41" t="str">
        <f>Perus1!C75</f>
        <v>2C</v>
      </c>
      <c r="D75" s="40" t="str">
        <f>Perus1!D75</f>
        <v>Lietemäiset</v>
      </c>
      <c r="E75" s="41">
        <f>Perus1!E75</f>
        <v>12218</v>
      </c>
      <c r="F75" s="40" t="str">
        <f>Perus1!F75</f>
        <v>Gasum Perus, Kouvola 2019 002</v>
      </c>
      <c r="G75" s="42">
        <v>1</v>
      </c>
      <c r="H75" s="42">
        <v>0</v>
      </c>
      <c r="I75" s="42">
        <v>0</v>
      </c>
      <c r="J75" s="72">
        <v>98.1</v>
      </c>
      <c r="K75" s="70">
        <v>998</v>
      </c>
      <c r="L75" s="71">
        <v>62</v>
      </c>
      <c r="M75" s="71">
        <v>8.8000000000000007</v>
      </c>
      <c r="N75" s="71">
        <v>310</v>
      </c>
      <c r="O75" s="43"/>
      <c r="P75" s="43"/>
      <c r="Q75" s="43"/>
      <c r="R75" s="43"/>
      <c r="S75" s="43"/>
      <c r="T75" s="78">
        <v>201.4</v>
      </c>
      <c r="U75" s="78">
        <v>120</v>
      </c>
      <c r="V75" s="78">
        <v>23</v>
      </c>
      <c r="W75" s="79">
        <v>60</v>
      </c>
      <c r="X75" s="78">
        <v>2.7</v>
      </c>
      <c r="Y75" s="78">
        <v>34</v>
      </c>
      <c r="Z75" s="78">
        <v>8.6999999999999993</v>
      </c>
      <c r="AA75" s="78">
        <v>5.5</v>
      </c>
      <c r="AB75" s="78"/>
      <c r="AC75" s="78">
        <v>26</v>
      </c>
      <c r="AD75" s="78">
        <v>0.28999999999999998</v>
      </c>
      <c r="AE75" s="80">
        <v>1.7000000000000001E-2</v>
      </c>
      <c r="AF75" s="78">
        <v>63</v>
      </c>
      <c r="AG75" s="80"/>
      <c r="AH75" s="45">
        <v>3.0000000000000001E-3</v>
      </c>
      <c r="AI75" s="45">
        <v>1.4999999999999999E-4</v>
      </c>
      <c r="AJ75" s="45">
        <v>2.5999999999999998E-4</v>
      </c>
      <c r="AK75" s="45">
        <v>2.4E-2</v>
      </c>
      <c r="AL75" s="80">
        <v>0.1</v>
      </c>
      <c r="AM75" s="45">
        <v>6.0000000000000001E-3</v>
      </c>
      <c r="AN75" s="45">
        <v>1.9E-2</v>
      </c>
      <c r="AO75" s="80">
        <v>0.28000000000000003</v>
      </c>
      <c r="AP75" s="42"/>
    </row>
    <row r="76" spans="1:42" x14ac:dyDescent="0.25">
      <c r="A76" s="40">
        <f>Perus1!A76</f>
        <v>387</v>
      </c>
      <c r="B76" s="41" t="str">
        <f>Perus1!B76</f>
        <v>2019 002</v>
      </c>
      <c r="C76" s="41" t="str">
        <f>Perus1!C76</f>
        <v>2C</v>
      </c>
      <c r="D76" s="40" t="str">
        <f>Perus1!D76</f>
        <v>Kuivalantamaiset</v>
      </c>
      <c r="E76" s="41">
        <f>Perus1!E76</f>
        <v>12219</v>
      </c>
      <c r="F76" s="40" t="str">
        <f>Perus1!F76</f>
        <v>Gasum Humusvoima, Kouvola 2019 002</v>
      </c>
      <c r="G76" s="42">
        <v>1</v>
      </c>
      <c r="H76" s="42">
        <v>0</v>
      </c>
      <c r="I76" s="42">
        <v>0</v>
      </c>
      <c r="J76" s="72">
        <v>68.7</v>
      </c>
      <c r="K76" s="70">
        <v>592</v>
      </c>
      <c r="L76" s="71">
        <v>62.4</v>
      </c>
      <c r="M76" s="71">
        <v>8.6999999999999993</v>
      </c>
      <c r="N76" s="71">
        <v>150</v>
      </c>
      <c r="O76" s="43"/>
      <c r="P76" s="43"/>
      <c r="Q76" s="43"/>
      <c r="R76" s="43"/>
      <c r="S76" s="43"/>
      <c r="T76" s="78">
        <v>34.6</v>
      </c>
      <c r="U76" s="78">
        <v>7.9</v>
      </c>
      <c r="V76" s="78">
        <v>30</v>
      </c>
      <c r="W76" s="79">
        <v>60</v>
      </c>
      <c r="X76" s="78">
        <v>0.2</v>
      </c>
      <c r="Y76" s="78">
        <v>3.4</v>
      </c>
      <c r="Z76" s="78">
        <v>12</v>
      </c>
      <c r="AA76" s="78">
        <v>6.4</v>
      </c>
      <c r="AB76" s="78"/>
      <c r="AC76" s="78">
        <v>2.4</v>
      </c>
      <c r="AD76" s="78">
        <v>0.41</v>
      </c>
      <c r="AE76" s="80">
        <v>8.0000000000000002E-3</v>
      </c>
      <c r="AF76" s="78">
        <v>91</v>
      </c>
      <c r="AG76" s="80"/>
      <c r="AH76" s="45">
        <v>1E-3</v>
      </c>
      <c r="AI76" s="45">
        <v>1.8000000000000001E-4</v>
      </c>
      <c r="AJ76" s="45">
        <v>3.4000000000000002E-4</v>
      </c>
      <c r="AK76" s="45">
        <v>0.03</v>
      </c>
      <c r="AL76" s="80">
        <v>0.15</v>
      </c>
      <c r="AM76" s="45">
        <v>1.4999999999999999E-2</v>
      </c>
      <c r="AN76" s="45">
        <v>1.4999999999999999E-2</v>
      </c>
      <c r="AO76" s="80">
        <v>0.39</v>
      </c>
      <c r="AP76" s="42"/>
    </row>
    <row r="77" spans="1:42" x14ac:dyDescent="0.25">
      <c r="A77" s="40">
        <f>Perus1!A77</f>
        <v>388</v>
      </c>
      <c r="B77" s="41" t="str">
        <f>Perus1!B77</f>
        <v>2020 001</v>
      </c>
      <c r="C77" s="41" t="str">
        <f>Perus1!C77</f>
        <v>2D</v>
      </c>
      <c r="D77" s="40" t="str">
        <f>Perus1!D77</f>
        <v>Lietemäiset</v>
      </c>
      <c r="E77" s="41">
        <f>Perus1!E77</f>
        <v>12220</v>
      </c>
      <c r="F77" s="40" t="str">
        <f>Perus1!F77</f>
        <v>Gasum Perus, Kuopio 2020 001</v>
      </c>
      <c r="G77" s="42">
        <v>1</v>
      </c>
      <c r="H77" s="42">
        <v>0</v>
      </c>
      <c r="I77" s="42">
        <v>0</v>
      </c>
      <c r="J77" s="72">
        <v>94</v>
      </c>
      <c r="K77" s="70">
        <v>1027</v>
      </c>
      <c r="L77" s="71">
        <v>58.1</v>
      </c>
      <c r="M77" s="71">
        <v>8.3000000000000007</v>
      </c>
      <c r="N77" s="71">
        <v>520</v>
      </c>
      <c r="O77" s="43"/>
      <c r="P77" s="43"/>
      <c r="Q77" s="43"/>
      <c r="R77" s="43"/>
      <c r="S77" s="43"/>
      <c r="T77" s="78">
        <v>97</v>
      </c>
      <c r="U77" s="78">
        <v>56</v>
      </c>
      <c r="V77" s="78">
        <v>35</v>
      </c>
      <c r="W77" s="79">
        <v>60</v>
      </c>
      <c r="X77" s="78">
        <v>1.6</v>
      </c>
      <c r="Y77" s="78">
        <v>17</v>
      </c>
      <c r="Z77" s="78">
        <v>9</v>
      </c>
      <c r="AA77" s="78">
        <v>4.7</v>
      </c>
      <c r="AB77" s="78"/>
      <c r="AC77" s="78">
        <v>19</v>
      </c>
      <c r="AD77" s="78">
        <v>0.44</v>
      </c>
      <c r="AE77" s="80">
        <v>1E-3</v>
      </c>
      <c r="AF77" s="78">
        <v>95</v>
      </c>
      <c r="AG77" s="80"/>
      <c r="AH77" s="45">
        <v>3.0000000000000001E-3</v>
      </c>
      <c r="AI77" s="45">
        <v>3.6000000000000002E-4</v>
      </c>
      <c r="AJ77" s="45">
        <v>4.2000000000000002E-4</v>
      </c>
      <c r="AK77" s="45">
        <v>3.4000000000000002E-2</v>
      </c>
      <c r="AL77" s="80">
        <v>0.21</v>
      </c>
      <c r="AM77" s="45">
        <v>7.0000000000000001E-3</v>
      </c>
      <c r="AN77" s="45">
        <v>0.02</v>
      </c>
      <c r="AO77" s="80">
        <v>0.48</v>
      </c>
      <c r="AP77" s="42"/>
    </row>
    <row r="78" spans="1:42" x14ac:dyDescent="0.25">
      <c r="A78" s="40">
        <f>Perus1!A78</f>
        <v>389</v>
      </c>
      <c r="B78" s="41" t="str">
        <f>Perus1!B78</f>
        <v>2020 001</v>
      </c>
      <c r="C78" s="41" t="str">
        <f>Perus1!C78</f>
        <v>2D</v>
      </c>
      <c r="D78" s="40" t="str">
        <f>Perus1!D78</f>
        <v>Lietemäiset</v>
      </c>
      <c r="E78" s="41">
        <f>Perus1!E78</f>
        <v>12221</v>
      </c>
      <c r="F78" s="40" t="str">
        <f>Perus1!F78</f>
        <v>Gasum Perus, Oulu 2020 001</v>
      </c>
      <c r="G78" s="42">
        <v>1</v>
      </c>
      <c r="H78" s="42">
        <v>0</v>
      </c>
      <c r="I78" s="42">
        <v>0</v>
      </c>
      <c r="J78" s="72">
        <v>95.5</v>
      </c>
      <c r="K78" s="70">
        <v>1014</v>
      </c>
      <c r="L78" s="71">
        <v>63.6</v>
      </c>
      <c r="M78" s="71">
        <v>8.1</v>
      </c>
      <c r="N78" s="71">
        <v>500</v>
      </c>
      <c r="O78" s="43"/>
      <c r="P78" s="43"/>
      <c r="Q78" s="43"/>
      <c r="R78" s="43"/>
      <c r="S78" s="43"/>
      <c r="T78" s="78">
        <v>115.6</v>
      </c>
      <c r="U78" s="78">
        <v>89</v>
      </c>
      <c r="V78" s="78">
        <v>31</v>
      </c>
      <c r="W78" s="79">
        <v>60</v>
      </c>
      <c r="X78" s="78">
        <v>12</v>
      </c>
      <c r="Y78" s="78">
        <v>24</v>
      </c>
      <c r="Z78" s="78">
        <v>9.5</v>
      </c>
      <c r="AA78" s="78">
        <v>3.8</v>
      </c>
      <c r="AB78" s="78"/>
      <c r="AC78" s="78">
        <v>24</v>
      </c>
      <c r="AD78" s="78">
        <v>0.24</v>
      </c>
      <c r="AE78" s="80">
        <v>1.2999999999999999E-2</v>
      </c>
      <c r="AF78" s="78">
        <v>54</v>
      </c>
      <c r="AG78" s="80"/>
      <c r="AH78" s="45">
        <v>5.0000000000000001E-3</v>
      </c>
      <c r="AI78" s="45">
        <v>6.9999999999999999E-4</v>
      </c>
      <c r="AJ78" s="45">
        <v>4.0000000000000002E-4</v>
      </c>
      <c r="AK78" s="45">
        <v>2.1000000000000001E-2</v>
      </c>
      <c r="AL78" s="80">
        <v>0.22</v>
      </c>
      <c r="AM78" s="45">
        <v>6.0000000000000001E-3</v>
      </c>
      <c r="AN78" s="45">
        <v>1.7999999999999999E-2</v>
      </c>
      <c r="AO78" s="80">
        <v>0.45</v>
      </c>
      <c r="AP78" s="42"/>
    </row>
    <row r="79" spans="1:42" x14ac:dyDescent="0.25">
      <c r="A79" s="40">
        <f>Perus1!A79</f>
        <v>390</v>
      </c>
      <c r="B79" s="41" t="str">
        <f>Perus1!B79</f>
        <v>2020 001</v>
      </c>
      <c r="C79" s="41" t="str">
        <f>Perus1!C79</f>
        <v>2C</v>
      </c>
      <c r="D79" s="40" t="str">
        <f>Perus1!D79</f>
        <v>Kuivalantamaiset</v>
      </c>
      <c r="E79" s="41">
        <f>Perus1!E79</f>
        <v>12222</v>
      </c>
      <c r="F79" s="40" t="str">
        <f>Perus1!F79</f>
        <v>Gasum Humusvoima, Oulu 2020 001</v>
      </c>
      <c r="G79" s="42">
        <v>1</v>
      </c>
      <c r="H79" s="42">
        <v>0</v>
      </c>
      <c r="I79" s="42">
        <v>0</v>
      </c>
      <c r="J79" s="72">
        <v>76.7</v>
      </c>
      <c r="K79" s="70">
        <v>665</v>
      </c>
      <c r="L79" s="71">
        <v>60.1</v>
      </c>
      <c r="M79" s="71">
        <v>8.4</v>
      </c>
      <c r="N79" s="71">
        <v>300</v>
      </c>
      <c r="O79" s="43"/>
      <c r="P79" s="43"/>
      <c r="Q79" s="43"/>
      <c r="R79" s="43"/>
      <c r="S79" s="43"/>
      <c r="T79" s="78">
        <v>32.299999999999997</v>
      </c>
      <c r="U79" s="78">
        <v>17</v>
      </c>
      <c r="V79" s="78">
        <v>36</v>
      </c>
      <c r="W79" s="79">
        <v>60</v>
      </c>
      <c r="X79" s="78">
        <v>3.9</v>
      </c>
      <c r="Y79" s="78">
        <v>6.1</v>
      </c>
      <c r="Z79" s="78">
        <v>11</v>
      </c>
      <c r="AA79" s="78">
        <v>3.7</v>
      </c>
      <c r="AB79" s="78"/>
      <c r="AC79" s="78">
        <v>5</v>
      </c>
      <c r="AD79" s="78">
        <v>0.3</v>
      </c>
      <c r="AE79" s="80">
        <v>8.0000000000000002E-3</v>
      </c>
      <c r="AF79" s="78">
        <v>67</v>
      </c>
      <c r="AG79" s="80"/>
      <c r="AH79" s="45">
        <v>5.0000000000000001E-3</v>
      </c>
      <c r="AI79" s="45">
        <v>8.9999999999999998E-4</v>
      </c>
      <c r="AJ79" s="45">
        <v>4.4999999999999999E-4</v>
      </c>
      <c r="AK79" s="45">
        <v>4.4999999999999998E-2</v>
      </c>
      <c r="AL79" s="80">
        <v>0.27</v>
      </c>
      <c r="AM79" s="45">
        <v>6.0000000000000001E-3</v>
      </c>
      <c r="AN79" s="45">
        <v>1.6E-2</v>
      </c>
      <c r="AO79" s="80">
        <v>0.55000000000000004</v>
      </c>
      <c r="AP79" s="42"/>
    </row>
    <row r="80" spans="1:42" x14ac:dyDescent="0.25">
      <c r="A80" s="40">
        <f>Perus1!A80</f>
        <v>391</v>
      </c>
      <c r="B80" s="41" t="str">
        <f>Perus1!B80</f>
        <v>2020 001</v>
      </c>
      <c r="C80" s="41" t="str">
        <f>Perus1!C80</f>
        <v>2D</v>
      </c>
      <c r="D80" s="40" t="str">
        <f>Perus1!D80</f>
        <v>Lietemäiset</v>
      </c>
      <c r="E80" s="41">
        <f>Perus1!E80</f>
        <v>12223</v>
      </c>
      <c r="F80" s="40" t="str">
        <f>Perus1!F80</f>
        <v>Gasum Perus, Riihimäki 2020 001</v>
      </c>
      <c r="G80" s="42">
        <v>1</v>
      </c>
      <c r="H80" s="42">
        <v>0</v>
      </c>
      <c r="I80" s="42">
        <v>0</v>
      </c>
      <c r="J80" s="72">
        <v>94.5</v>
      </c>
      <c r="K80" s="70">
        <v>1045</v>
      </c>
      <c r="L80" s="71">
        <v>65.099999999999994</v>
      </c>
      <c r="M80" s="71">
        <v>8.1</v>
      </c>
      <c r="N80" s="71">
        <v>57</v>
      </c>
      <c r="O80" s="43"/>
      <c r="P80" s="43"/>
      <c r="Q80" s="43"/>
      <c r="R80" s="43"/>
      <c r="S80" s="43"/>
      <c r="T80" s="78">
        <v>118.2</v>
      </c>
      <c r="U80" s="78">
        <v>78</v>
      </c>
      <c r="V80" s="78">
        <v>25</v>
      </c>
      <c r="W80" s="79">
        <v>60</v>
      </c>
      <c r="X80" s="78">
        <v>1.6</v>
      </c>
      <c r="Y80" s="78">
        <v>19</v>
      </c>
      <c r="Z80" s="78">
        <v>9.8000000000000007</v>
      </c>
      <c r="AA80" s="78">
        <v>3.7</v>
      </c>
      <c r="AB80" s="78"/>
      <c r="AC80" s="78">
        <v>13</v>
      </c>
      <c r="AD80" s="78">
        <v>0.3</v>
      </c>
      <c r="AE80" s="80">
        <v>2.3E-2</v>
      </c>
      <c r="AF80" s="78">
        <v>80</v>
      </c>
      <c r="AG80" s="80"/>
      <c r="AH80" s="45">
        <v>5.0000000000000001E-3</v>
      </c>
      <c r="AI80" s="45">
        <v>3.3E-4</v>
      </c>
      <c r="AJ80" s="45">
        <v>4.4999999999999999E-4</v>
      </c>
      <c r="AK80" s="45">
        <v>2.1999999999999999E-2</v>
      </c>
      <c r="AL80" s="80">
        <v>0.24</v>
      </c>
      <c r="AM80" s="45">
        <v>1.2E-2</v>
      </c>
      <c r="AN80" s="45">
        <v>1.9E-2</v>
      </c>
      <c r="AO80" s="80">
        <v>0.46</v>
      </c>
      <c r="AP80" s="42"/>
    </row>
    <row r="81" spans="1:42" x14ac:dyDescent="0.25">
      <c r="A81" s="40">
        <f>Perus1!A81</f>
        <v>392</v>
      </c>
      <c r="B81" s="41" t="str">
        <f>Perus1!B81</f>
        <v>2020 001</v>
      </c>
      <c r="C81" s="41" t="str">
        <f>Perus1!C81</f>
        <v>2C</v>
      </c>
      <c r="D81" s="40" t="str">
        <f>Perus1!D81</f>
        <v>Kuivalantamaiset</v>
      </c>
      <c r="E81" s="41">
        <f>Perus1!E81</f>
        <v>12224</v>
      </c>
      <c r="F81" s="40" t="str">
        <f>Perus1!F81</f>
        <v>Gasum Humusvoima, Riihimäki 2020 001</v>
      </c>
      <c r="G81" s="42">
        <v>1</v>
      </c>
      <c r="H81" s="42">
        <v>0</v>
      </c>
      <c r="I81" s="42">
        <v>0</v>
      </c>
      <c r="J81" s="72">
        <v>68.8</v>
      </c>
      <c r="K81" s="70">
        <v>563</v>
      </c>
      <c r="L81" s="71">
        <v>61.9</v>
      </c>
      <c r="M81" s="71">
        <v>8.6999999999999993</v>
      </c>
      <c r="N81" s="71">
        <v>1.9</v>
      </c>
      <c r="O81" s="43"/>
      <c r="P81" s="43"/>
      <c r="Q81" s="43"/>
      <c r="R81" s="43"/>
      <c r="S81" s="43"/>
      <c r="T81" s="78">
        <v>31.1</v>
      </c>
      <c r="U81" s="78">
        <v>12</v>
      </c>
      <c r="V81" s="78">
        <v>30</v>
      </c>
      <c r="W81" s="79">
        <v>60</v>
      </c>
      <c r="X81" s="78">
        <v>0.94</v>
      </c>
      <c r="Y81" s="78">
        <v>4.5</v>
      </c>
      <c r="Z81" s="78">
        <v>11</v>
      </c>
      <c r="AA81" s="78">
        <v>3.8</v>
      </c>
      <c r="AB81" s="78"/>
      <c r="AC81" s="78">
        <v>2.4</v>
      </c>
      <c r="AD81" s="78">
        <v>0.36</v>
      </c>
      <c r="AE81" s="80">
        <v>0.02</v>
      </c>
      <c r="AF81" s="78">
        <v>100</v>
      </c>
      <c r="AG81" s="80"/>
      <c r="AH81" s="45">
        <v>5.0000000000000001E-3</v>
      </c>
      <c r="AI81" s="45">
        <v>2.7999999999999998E-4</v>
      </c>
      <c r="AJ81" s="45">
        <v>5.6999999999999998E-4</v>
      </c>
      <c r="AK81" s="45">
        <v>2.8000000000000001E-2</v>
      </c>
      <c r="AL81" s="80">
        <v>0.28999999999999998</v>
      </c>
      <c r="AM81" s="45">
        <v>1.4999999999999999E-2</v>
      </c>
      <c r="AN81" s="45">
        <v>1.7000000000000001E-2</v>
      </c>
      <c r="AO81" s="80">
        <v>0.55000000000000004</v>
      </c>
      <c r="AP81" s="42"/>
    </row>
    <row r="82" spans="1:42" x14ac:dyDescent="0.25">
      <c r="A82" s="40">
        <f>Perus1!A82</f>
        <v>393</v>
      </c>
      <c r="B82" s="41" t="str">
        <f>Perus1!B82</f>
        <v>2020 001</v>
      </c>
      <c r="C82" s="41" t="str">
        <f>Perus1!C82</f>
        <v>2C</v>
      </c>
      <c r="D82" s="40" t="str">
        <f>Perus1!D82</f>
        <v>Kuivalantamaiset</v>
      </c>
      <c r="E82" s="41">
        <f>Perus1!E82</f>
        <v>12225</v>
      </c>
      <c r="F82" s="40" t="str">
        <f>Perus1!F82</f>
        <v>Gasum Humusvoima, Vehmaa 2020 001</v>
      </c>
      <c r="G82" s="42">
        <v>1</v>
      </c>
      <c r="H82" s="42">
        <v>0</v>
      </c>
      <c r="I82" s="42">
        <v>0</v>
      </c>
      <c r="J82" s="72">
        <v>72.3</v>
      </c>
      <c r="K82" s="70">
        <v>692</v>
      </c>
      <c r="L82" s="71">
        <v>37.299999999999997</v>
      </c>
      <c r="M82" s="71">
        <v>8.6</v>
      </c>
      <c r="N82" s="71">
        <v>3.3</v>
      </c>
      <c r="O82" s="43"/>
      <c r="P82" s="43"/>
      <c r="Q82" s="43"/>
      <c r="R82" s="43"/>
      <c r="S82" s="43"/>
      <c r="T82" s="78">
        <v>28.3</v>
      </c>
      <c r="U82" s="78">
        <v>14</v>
      </c>
      <c r="V82" s="78">
        <v>32</v>
      </c>
      <c r="W82" s="79">
        <v>60</v>
      </c>
      <c r="X82" s="78">
        <v>2.1</v>
      </c>
      <c r="Y82" s="78">
        <v>6.3</v>
      </c>
      <c r="Z82" s="78">
        <v>19</v>
      </c>
      <c r="AA82" s="78">
        <v>8.6999999999999993</v>
      </c>
      <c r="AB82" s="78"/>
      <c r="AC82" s="78"/>
      <c r="AD82" s="78">
        <v>0.73</v>
      </c>
      <c r="AE82" s="80">
        <v>7.2999999999999995E-2</v>
      </c>
      <c r="AF82" s="78"/>
      <c r="AG82" s="80"/>
      <c r="AH82" s="45">
        <v>1E-3</v>
      </c>
      <c r="AI82" s="45">
        <v>5.0000000000000002E-5</v>
      </c>
      <c r="AJ82" s="45">
        <v>1.2E-4</v>
      </c>
      <c r="AK82" s="45">
        <v>1.7999999999999999E-2</v>
      </c>
      <c r="AL82" s="80">
        <v>7.0000000000000007E-2</v>
      </c>
      <c r="AM82" s="45">
        <v>1E-3</v>
      </c>
      <c r="AN82" s="45">
        <v>2.5000000000000001E-2</v>
      </c>
      <c r="AO82" s="80">
        <v>0.3</v>
      </c>
      <c r="AP82" s="42"/>
    </row>
    <row r="83" spans="1:42" x14ac:dyDescent="0.25">
      <c r="A83" s="40">
        <f>Perus1!A83</f>
        <v>394</v>
      </c>
      <c r="B83" s="41" t="str">
        <f>Perus1!B83</f>
        <v>2020 001</v>
      </c>
      <c r="C83" s="41" t="str">
        <f>Perus1!C83</f>
        <v>2D</v>
      </c>
      <c r="D83" s="40" t="str">
        <f>Perus1!D83</f>
        <v>Lietemäiset</v>
      </c>
      <c r="E83" s="41">
        <f>Perus1!E83</f>
        <v>12226</v>
      </c>
      <c r="F83" s="40" t="str">
        <f>Perus1!F83</f>
        <v>Gasum Perus, Vehmaa 2020 001</v>
      </c>
      <c r="G83" s="42">
        <v>1</v>
      </c>
      <c r="H83" s="42">
        <v>0</v>
      </c>
      <c r="I83" s="42">
        <v>0</v>
      </c>
      <c r="J83" s="72">
        <v>94.3</v>
      </c>
      <c r="K83" s="70">
        <v>1024</v>
      </c>
      <c r="L83" s="71">
        <v>38.9</v>
      </c>
      <c r="M83" s="71">
        <v>8.3000000000000007</v>
      </c>
      <c r="N83" s="71">
        <v>6.1</v>
      </c>
      <c r="O83" s="43"/>
      <c r="P83" s="43"/>
      <c r="Q83" s="43"/>
      <c r="R83" s="43"/>
      <c r="S83" s="43"/>
      <c r="T83" s="78">
        <v>124.3</v>
      </c>
      <c r="U83" s="78">
        <v>68</v>
      </c>
      <c r="V83" s="78">
        <v>32</v>
      </c>
      <c r="W83" s="79">
        <v>60</v>
      </c>
      <c r="X83" s="78">
        <v>6.9</v>
      </c>
      <c r="Y83" s="78">
        <v>27</v>
      </c>
      <c r="Z83" s="78">
        <v>19</v>
      </c>
      <c r="AA83" s="78">
        <v>6.7</v>
      </c>
      <c r="AB83" s="78"/>
      <c r="AC83" s="78">
        <v>24</v>
      </c>
      <c r="AD83" s="78">
        <v>0.6</v>
      </c>
      <c r="AE83" s="80">
        <v>7.6999999999999999E-2</v>
      </c>
      <c r="AF83" s="78">
        <v>42</v>
      </c>
      <c r="AG83" s="80"/>
      <c r="AH83" s="45">
        <v>1E-3</v>
      </c>
      <c r="AI83" s="45">
        <v>5.0000000000000002E-5</v>
      </c>
      <c r="AJ83" s="45">
        <v>1.2999999999999999E-4</v>
      </c>
      <c r="AK83" s="45">
        <v>2.3E-2</v>
      </c>
      <c r="AL83" s="80">
        <v>7.1999999999999995E-2</v>
      </c>
      <c r="AM83" s="45">
        <v>1E-3</v>
      </c>
      <c r="AN83" s="45">
        <v>0.03</v>
      </c>
      <c r="AO83" s="80">
        <v>0.31</v>
      </c>
      <c r="AP83" s="42"/>
    </row>
    <row r="84" spans="1:42" x14ac:dyDescent="0.25">
      <c r="A84" s="40">
        <f>Perus1!A84</f>
        <v>395</v>
      </c>
      <c r="B84" s="41" t="str">
        <f>Perus1!B84</f>
        <v>2020 001</v>
      </c>
      <c r="C84" s="41" t="str">
        <f>Perus1!C84</f>
        <v>2C</v>
      </c>
      <c r="D84" s="40" t="str">
        <f>Perus1!D84</f>
        <v>Kuivalantamaiset</v>
      </c>
      <c r="E84" s="41">
        <f>Perus1!E84</f>
        <v>12227</v>
      </c>
      <c r="F84" s="40" t="str">
        <f>Perus1!F84</f>
        <v>Gasum Humusvoima, Turku 2020 001</v>
      </c>
      <c r="G84" s="42">
        <v>1</v>
      </c>
      <c r="H84" s="42">
        <v>0</v>
      </c>
      <c r="I84" s="42">
        <v>0</v>
      </c>
      <c r="J84" s="72">
        <v>70.400000000000006</v>
      </c>
      <c r="K84" s="70">
        <v>790</v>
      </c>
      <c r="L84" s="71">
        <v>50.6</v>
      </c>
      <c r="M84" s="71">
        <v>8.4</v>
      </c>
      <c r="N84" s="71">
        <v>190</v>
      </c>
      <c r="O84" s="43"/>
      <c r="P84" s="43"/>
      <c r="Q84" s="43"/>
      <c r="R84" s="43"/>
      <c r="S84" s="43"/>
      <c r="T84" s="78">
        <v>28</v>
      </c>
      <c r="U84" s="78">
        <v>11</v>
      </c>
      <c r="V84" s="78">
        <v>31</v>
      </c>
      <c r="W84" s="79">
        <v>60</v>
      </c>
      <c r="X84" s="78">
        <v>1.9</v>
      </c>
      <c r="Y84" s="78">
        <v>3.1</v>
      </c>
      <c r="Z84" s="78">
        <v>12</v>
      </c>
      <c r="AA84" s="78">
        <v>4.8</v>
      </c>
      <c r="AB84" s="78"/>
      <c r="AC84" s="78">
        <v>0.85</v>
      </c>
      <c r="AD84" s="78">
        <v>0.3</v>
      </c>
      <c r="AE84" s="80">
        <v>1.4999999999999999E-2</v>
      </c>
      <c r="AF84" s="78">
        <v>120</v>
      </c>
      <c r="AG84" s="80"/>
      <c r="AH84" s="45">
        <v>0.01</v>
      </c>
      <c r="AI84" s="45">
        <v>4.4999999999999999E-4</v>
      </c>
      <c r="AJ84" s="45">
        <v>8.4000000000000003E-4</v>
      </c>
      <c r="AK84" s="45">
        <v>0.05</v>
      </c>
      <c r="AL84" s="80">
        <v>0.27</v>
      </c>
      <c r="AM84" s="45">
        <v>2.5000000000000001E-2</v>
      </c>
      <c r="AN84" s="45">
        <v>3.7999999999999999E-2</v>
      </c>
      <c r="AO84" s="80">
        <v>0.73</v>
      </c>
      <c r="AP84" s="42"/>
    </row>
    <row r="85" spans="1:42" x14ac:dyDescent="0.25">
      <c r="A85" s="40">
        <f>Perus1!A85</f>
        <v>396</v>
      </c>
      <c r="B85" s="41" t="str">
        <f>Perus1!B85</f>
        <v>2020 001</v>
      </c>
      <c r="C85" s="41" t="str">
        <f>Perus1!C85</f>
        <v>2C</v>
      </c>
      <c r="D85" s="40" t="str">
        <f>Perus1!D85</f>
        <v>Kuivalantamaiset</v>
      </c>
      <c r="E85" s="41">
        <f>Perus1!E85</f>
        <v>12228</v>
      </c>
      <c r="F85" s="40" t="str">
        <f>Perus1!F85</f>
        <v>Gasum Voimakas, Vehmaa 2020 001</v>
      </c>
      <c r="G85" s="42">
        <v>1</v>
      </c>
      <c r="H85" s="42">
        <v>0</v>
      </c>
      <c r="I85" s="42">
        <v>0</v>
      </c>
      <c r="J85" s="72">
        <v>76.099999999999994</v>
      </c>
      <c r="K85" s="70">
        <v>1076</v>
      </c>
      <c r="L85" s="71">
        <v>83.4</v>
      </c>
      <c r="M85" s="71">
        <v>5</v>
      </c>
      <c r="N85" s="71">
        <v>28</v>
      </c>
      <c r="O85" s="43"/>
      <c r="P85" s="43"/>
      <c r="Q85" s="43"/>
      <c r="R85" s="43"/>
      <c r="S85" s="43"/>
      <c r="T85" s="78">
        <v>137.5</v>
      </c>
      <c r="U85" s="78">
        <v>77</v>
      </c>
      <c r="V85" s="78">
        <v>13</v>
      </c>
      <c r="W85" s="79">
        <v>100</v>
      </c>
      <c r="X85" s="78">
        <v>6.6</v>
      </c>
      <c r="Y85" s="78">
        <v>47</v>
      </c>
      <c r="Z85" s="78">
        <v>160</v>
      </c>
      <c r="AA85" s="78">
        <v>0.42</v>
      </c>
      <c r="AB85" s="78"/>
      <c r="AC85" s="78"/>
      <c r="AD85" s="78">
        <v>7.6999999999999999E-2</v>
      </c>
      <c r="AE85" s="80">
        <v>3.4000000000000002E-2</v>
      </c>
      <c r="AF85" s="78"/>
      <c r="AG85" s="80"/>
      <c r="AH85" s="45">
        <v>1E-3</v>
      </c>
      <c r="AI85" s="45">
        <v>5.0000000000000002E-5</v>
      </c>
      <c r="AJ85" s="45">
        <v>1E-4</v>
      </c>
      <c r="AK85" s="45">
        <v>5.0000000000000001E-3</v>
      </c>
      <c r="AL85" s="80">
        <v>0.01</v>
      </c>
      <c r="AM85" s="45">
        <v>1E-3</v>
      </c>
      <c r="AN85" s="45">
        <v>1.2999999999999999E-2</v>
      </c>
      <c r="AO85" s="80">
        <v>5.0999999999999997E-2</v>
      </c>
      <c r="AP85" s="42"/>
    </row>
    <row r="86" spans="1:42" x14ac:dyDescent="0.25">
      <c r="A86" s="40">
        <f>Perus1!A86</f>
        <v>397</v>
      </c>
      <c r="B86" s="41" t="str">
        <f>Perus1!B86</f>
        <v>2020 001</v>
      </c>
      <c r="C86" s="41" t="str">
        <f>Perus1!C86</f>
        <v>2D</v>
      </c>
      <c r="D86" s="40" t="str">
        <f>Perus1!D86</f>
        <v>Lietemäiset</v>
      </c>
      <c r="E86" s="41">
        <f>Perus1!E86</f>
        <v>12229</v>
      </c>
      <c r="F86" s="40" t="str">
        <f>Perus1!F86</f>
        <v>Gasum Perus, Kouvola 2020 001</v>
      </c>
      <c r="G86" s="42">
        <v>1</v>
      </c>
      <c r="H86" s="42">
        <v>0</v>
      </c>
      <c r="I86" s="42">
        <v>0</v>
      </c>
      <c r="J86" s="72">
        <v>98.7</v>
      </c>
      <c r="K86" s="70">
        <v>996</v>
      </c>
      <c r="L86" s="71">
        <v>62.2</v>
      </c>
      <c r="M86" s="71">
        <v>8.6</v>
      </c>
      <c r="N86" s="71">
        <v>290</v>
      </c>
      <c r="O86" s="43"/>
      <c r="P86" s="43"/>
      <c r="Q86" s="43"/>
      <c r="R86" s="43"/>
      <c r="S86" s="43"/>
      <c r="T86" s="78">
        <v>259</v>
      </c>
      <c r="U86" s="78">
        <v>170</v>
      </c>
      <c r="V86" s="78">
        <v>19</v>
      </c>
      <c r="W86" s="79">
        <v>100</v>
      </c>
      <c r="X86" s="78">
        <v>6.1</v>
      </c>
      <c r="Y86" s="78">
        <v>39</v>
      </c>
      <c r="Z86" s="78">
        <v>7.4</v>
      </c>
      <c r="AA86" s="78">
        <v>5.0999999999999996</v>
      </c>
      <c r="AB86" s="78"/>
      <c r="AC86" s="78">
        <v>34</v>
      </c>
      <c r="AD86" s="78">
        <v>0.2</v>
      </c>
      <c r="AE86" s="80">
        <v>0.02</v>
      </c>
      <c r="AF86" s="78">
        <v>66</v>
      </c>
      <c r="AG86" s="80"/>
      <c r="AH86" s="45">
        <v>1E-3</v>
      </c>
      <c r="AI86" s="45">
        <v>1.2E-4</v>
      </c>
      <c r="AJ86" s="45">
        <v>2.0000000000000001E-4</v>
      </c>
      <c r="AK86" s="45">
        <v>1.6E-2</v>
      </c>
      <c r="AL86" s="80">
        <v>6.6000000000000003E-2</v>
      </c>
      <c r="AM86" s="45">
        <v>7.0000000000000001E-3</v>
      </c>
      <c r="AN86" s="45">
        <v>1.7000000000000001E-2</v>
      </c>
      <c r="AO86" s="80">
        <v>0.22</v>
      </c>
      <c r="AP86" s="42"/>
    </row>
    <row r="87" spans="1:42" x14ac:dyDescent="0.25">
      <c r="A87" s="40">
        <f>Perus1!A87</f>
        <v>398</v>
      </c>
      <c r="B87" s="41" t="str">
        <f>Perus1!B87</f>
        <v>2020 001</v>
      </c>
      <c r="C87" s="41" t="str">
        <f>Perus1!C87</f>
        <v>2C</v>
      </c>
      <c r="D87" s="40" t="str">
        <f>Perus1!D87</f>
        <v>Kuivalantamaiset</v>
      </c>
      <c r="E87" s="41">
        <f>Perus1!E87</f>
        <v>12230</v>
      </c>
      <c r="F87" s="40" t="str">
        <f>Perus1!F87</f>
        <v>Gasum Humusvoima, Kouvola 2020 001</v>
      </c>
      <c r="G87" s="42">
        <v>1</v>
      </c>
      <c r="H87" s="42">
        <v>0</v>
      </c>
      <c r="I87" s="42">
        <v>0</v>
      </c>
      <c r="J87" s="72">
        <v>72.2</v>
      </c>
      <c r="K87" s="70">
        <v>662</v>
      </c>
      <c r="L87" s="71">
        <v>63.7</v>
      </c>
      <c r="M87" s="71">
        <v>8.1999999999999993</v>
      </c>
      <c r="N87" s="71">
        <v>190</v>
      </c>
      <c r="O87" s="43"/>
      <c r="P87" s="43"/>
      <c r="Q87" s="43"/>
      <c r="R87" s="43"/>
      <c r="S87" s="43"/>
      <c r="T87" s="78">
        <v>34</v>
      </c>
      <c r="U87" s="78">
        <v>8.5</v>
      </c>
      <c r="V87" s="78">
        <v>26</v>
      </c>
      <c r="W87" s="79">
        <v>100</v>
      </c>
      <c r="X87" s="78">
        <v>0.7</v>
      </c>
      <c r="Y87" s="78">
        <v>4</v>
      </c>
      <c r="Z87" s="78">
        <v>11</v>
      </c>
      <c r="AA87" s="78">
        <v>6.3</v>
      </c>
      <c r="AB87" s="78"/>
      <c r="AC87" s="78">
        <v>2.9</v>
      </c>
      <c r="AD87" s="78">
        <v>0.4</v>
      </c>
      <c r="AE87" s="80">
        <v>0.01</v>
      </c>
      <c r="AF87" s="78">
        <v>120</v>
      </c>
      <c r="AG87" s="80"/>
      <c r="AH87" s="45">
        <v>1E-3</v>
      </c>
      <c r="AI87" s="45">
        <v>2.3000000000000001E-4</v>
      </c>
      <c r="AJ87" s="45">
        <v>3.6999999999999999E-4</v>
      </c>
      <c r="AK87" s="45">
        <v>2.3E-2</v>
      </c>
      <c r="AL87" s="80">
        <v>0.12</v>
      </c>
      <c r="AM87" s="45">
        <v>8.0000000000000002E-3</v>
      </c>
      <c r="AN87" s="45">
        <v>1.4E-2</v>
      </c>
      <c r="AO87" s="80">
        <v>0.38</v>
      </c>
      <c r="AP87" s="42"/>
    </row>
    <row r="88" spans="1:42" x14ac:dyDescent="0.25">
      <c r="A88" s="40">
        <f>Perus1!A88</f>
        <v>399</v>
      </c>
      <c r="B88" s="41" t="str">
        <f>Perus1!B88</f>
        <v>2019 001</v>
      </c>
      <c r="C88" s="41" t="str">
        <f>Perus1!C88</f>
        <v>2C</v>
      </c>
      <c r="D88" s="40" t="str">
        <f>Perus1!D88</f>
        <v>Kuivalantamaiset</v>
      </c>
      <c r="E88" s="41">
        <f>Perus1!E88</f>
        <v>12231</v>
      </c>
      <c r="F88" s="40" t="str">
        <f>Perus1!F88</f>
        <v>Pellon parannus 2019 001</v>
      </c>
      <c r="G88" s="42">
        <v>1</v>
      </c>
      <c r="H88" s="42">
        <v>0</v>
      </c>
      <c r="I88" s="42">
        <v>0</v>
      </c>
      <c r="J88" s="72">
        <v>63.9</v>
      </c>
      <c r="K88" s="70">
        <v>1000</v>
      </c>
      <c r="L88" s="71">
        <v>28.2</v>
      </c>
      <c r="M88" s="71">
        <v>12</v>
      </c>
      <c r="N88" s="71">
        <v>539</v>
      </c>
      <c r="O88" s="43"/>
      <c r="P88" s="43"/>
      <c r="Q88" s="43"/>
      <c r="R88" s="43"/>
      <c r="S88" s="43"/>
      <c r="T88" s="78">
        <v>20</v>
      </c>
      <c r="U88" s="78">
        <v>2.3199999999999998</v>
      </c>
      <c r="V88" s="78">
        <v>12</v>
      </c>
      <c r="W88" s="79">
        <v>60</v>
      </c>
      <c r="X88" s="78">
        <v>0.1</v>
      </c>
      <c r="Y88" s="78">
        <v>1</v>
      </c>
      <c r="Z88" s="78" t="s">
        <v>58</v>
      </c>
      <c r="AA88" s="78" t="s">
        <v>58</v>
      </c>
      <c r="AB88" s="78" t="s">
        <v>58</v>
      </c>
      <c r="AC88" s="78" t="s">
        <v>58</v>
      </c>
      <c r="AD88" s="78" t="s">
        <v>58</v>
      </c>
      <c r="AE88" s="80" t="s">
        <v>58</v>
      </c>
      <c r="AF88" s="78" t="s">
        <v>58</v>
      </c>
      <c r="AG88" s="80"/>
      <c r="AH88" s="45">
        <v>5.1999999999999998E-3</v>
      </c>
      <c r="AI88" s="45">
        <v>6.9999999999999994E-5</v>
      </c>
      <c r="AJ88" s="45">
        <v>5.6999999999999998E-4</v>
      </c>
      <c r="AK88" s="45">
        <v>8.3999999999999995E-3</v>
      </c>
      <c r="AL88" s="80">
        <v>3.7999999999999999E-2</v>
      </c>
      <c r="AM88" s="45">
        <v>2.5000000000000001E-3</v>
      </c>
      <c r="AN88" s="45">
        <v>6.4000000000000003E-3</v>
      </c>
      <c r="AO88" s="80">
        <v>0.26</v>
      </c>
      <c r="AP88" s="42"/>
    </row>
    <row r="89" spans="1:42" x14ac:dyDescent="0.25">
      <c r="A89" s="40">
        <f>Perus1!A89</f>
        <v>400</v>
      </c>
      <c r="B89" s="41" t="str">
        <f>Perus1!B89</f>
        <v>6/2019</v>
      </c>
      <c r="C89" s="41" t="str">
        <f>Perus1!C89</f>
        <v>2C</v>
      </c>
      <c r="D89" s="40" t="str">
        <f>Perus1!D89</f>
        <v>Kuivalantamaiset</v>
      </c>
      <c r="E89" s="41">
        <f>Perus1!E89</f>
        <v>12232</v>
      </c>
      <c r="F89" s="40" t="str">
        <f>Perus1!F89</f>
        <v>Soilfood Ravinnelannos I 6/2019</v>
      </c>
      <c r="G89" s="42">
        <v>1</v>
      </c>
      <c r="H89" s="42">
        <v>0</v>
      </c>
      <c r="I89" s="42">
        <v>0</v>
      </c>
      <c r="J89" s="72">
        <v>53</v>
      </c>
      <c r="K89" s="70">
        <v>516</v>
      </c>
      <c r="L89" s="71">
        <v>45.1</v>
      </c>
      <c r="M89" s="71">
        <v>8.1999999999999993</v>
      </c>
      <c r="N89" s="71">
        <v>230</v>
      </c>
      <c r="O89" s="43">
        <v>9</v>
      </c>
      <c r="P89" s="43">
        <v>451</v>
      </c>
      <c r="Q89" s="43">
        <v>262</v>
      </c>
      <c r="R89" s="43"/>
      <c r="S89" s="43"/>
      <c r="T89" s="78">
        <v>30</v>
      </c>
      <c r="U89" s="78">
        <v>5.8</v>
      </c>
      <c r="V89" s="78">
        <v>13</v>
      </c>
      <c r="W89" s="79">
        <v>60</v>
      </c>
      <c r="X89" s="78">
        <v>0.4</v>
      </c>
      <c r="Y89" s="78">
        <v>5</v>
      </c>
      <c r="Z89" s="78">
        <v>10</v>
      </c>
      <c r="AA89" s="78">
        <v>3.2</v>
      </c>
      <c r="AB89" s="78"/>
      <c r="AC89" s="78">
        <v>9.6</v>
      </c>
      <c r="AD89" s="78">
        <v>0.16</v>
      </c>
      <c r="AE89" s="80">
        <v>0.01</v>
      </c>
      <c r="AF89" s="78">
        <v>18</v>
      </c>
      <c r="AG89" s="80"/>
      <c r="AH89" s="45">
        <v>1E-3</v>
      </c>
      <c r="AI89" s="45">
        <v>5.0000000000000002E-5</v>
      </c>
      <c r="AJ89" s="45">
        <v>1.1E-4</v>
      </c>
      <c r="AK89" s="45">
        <v>1.7999999999999999E-2</v>
      </c>
      <c r="AL89" s="80">
        <v>0.05</v>
      </c>
      <c r="AM89" s="45">
        <v>6.0000000000000001E-3</v>
      </c>
      <c r="AN89" s="45">
        <v>1.0999999999999999E-2</v>
      </c>
      <c r="AO89" s="80">
        <v>0.25</v>
      </c>
      <c r="AP89" s="42"/>
    </row>
    <row r="90" spans="1:42" x14ac:dyDescent="0.25">
      <c r="A90" s="40">
        <f>Perus1!A90</f>
        <v>401</v>
      </c>
      <c r="B90" s="41" t="str">
        <f>Perus1!B90</f>
        <v>6/2019</v>
      </c>
      <c r="C90" s="41" t="str">
        <f>Perus1!C90</f>
        <v>2C</v>
      </c>
      <c r="D90" s="40" t="str">
        <f>Perus1!D90</f>
        <v>Kuivalantamaiset</v>
      </c>
      <c r="E90" s="41">
        <f>Perus1!E90</f>
        <v>12233</v>
      </c>
      <c r="F90" s="40" t="str">
        <f>Perus1!F90</f>
        <v>Soilfood Ravinnelannos I Luomu 6/2019</v>
      </c>
      <c r="G90" s="42">
        <v>1</v>
      </c>
      <c r="H90" s="42">
        <v>0</v>
      </c>
      <c r="I90" s="42">
        <v>0</v>
      </c>
      <c r="J90" s="72">
        <v>53</v>
      </c>
      <c r="K90" s="70">
        <v>516</v>
      </c>
      <c r="L90" s="71">
        <v>45.1</v>
      </c>
      <c r="M90" s="71">
        <v>8.1999999999999993</v>
      </c>
      <c r="N90" s="71">
        <v>230</v>
      </c>
      <c r="O90" s="43">
        <v>9</v>
      </c>
      <c r="P90" s="43">
        <v>451</v>
      </c>
      <c r="Q90" s="43">
        <v>262</v>
      </c>
      <c r="R90" s="43"/>
      <c r="S90" s="43"/>
      <c r="T90" s="78">
        <v>30</v>
      </c>
      <c r="U90" s="78">
        <v>5.8</v>
      </c>
      <c r="V90" s="78">
        <v>13</v>
      </c>
      <c r="W90" s="79">
        <v>60</v>
      </c>
      <c r="X90" s="78">
        <v>0.4</v>
      </c>
      <c r="Y90" s="78">
        <v>5</v>
      </c>
      <c r="Z90" s="78">
        <v>10</v>
      </c>
      <c r="AA90" s="78">
        <v>3.2</v>
      </c>
      <c r="AB90" s="78"/>
      <c r="AC90" s="78">
        <v>9.6</v>
      </c>
      <c r="AD90" s="78">
        <v>0.16</v>
      </c>
      <c r="AE90" s="80">
        <v>0.01</v>
      </c>
      <c r="AF90" s="78">
        <v>18</v>
      </c>
      <c r="AG90" s="80"/>
      <c r="AH90" s="45">
        <v>1E-3</v>
      </c>
      <c r="AI90" s="45">
        <v>1E-4</v>
      </c>
      <c r="AJ90" s="45">
        <v>1E-4</v>
      </c>
      <c r="AK90" s="45">
        <v>1.7999999999999999E-2</v>
      </c>
      <c r="AL90" s="80">
        <v>0.05</v>
      </c>
      <c r="AM90" s="45">
        <v>6.0000000000000001E-3</v>
      </c>
      <c r="AN90" s="45">
        <v>1.0999999999999999E-2</v>
      </c>
      <c r="AO90" s="80">
        <v>0.25</v>
      </c>
      <c r="AP90" s="42"/>
    </row>
    <row r="91" spans="1:42" x14ac:dyDescent="0.25">
      <c r="A91" s="40">
        <f>Perus1!A91</f>
        <v>402</v>
      </c>
      <c r="B91" s="41" t="str">
        <f>Perus1!B91</f>
        <v>1/2019</v>
      </c>
      <c r="C91" s="41" t="str">
        <f>Perus1!C91</f>
        <v>3A</v>
      </c>
      <c r="D91" s="40" t="str">
        <f>Perus1!D91</f>
        <v>Kuonat ja kiteet</v>
      </c>
      <c r="E91" s="41">
        <f>Perus1!E91</f>
        <v>21679</v>
      </c>
      <c r="F91" s="40" t="str">
        <f>Perus1!F91</f>
        <v>Soilfood Rakennekalkki 21 1/2019</v>
      </c>
      <c r="G91" s="42">
        <v>1</v>
      </c>
      <c r="H91" s="42">
        <v>0</v>
      </c>
      <c r="I91" s="42">
        <v>1</v>
      </c>
      <c r="J91" s="72">
        <v>16.8</v>
      </c>
      <c r="K91" s="70">
        <v>536</v>
      </c>
      <c r="L91" s="71"/>
      <c r="M91" s="71"/>
      <c r="N91" s="71"/>
      <c r="O91" s="43"/>
      <c r="P91" s="43"/>
      <c r="Q91" s="43"/>
      <c r="R91" s="43">
        <v>43</v>
      </c>
      <c r="S91" s="43">
        <v>40</v>
      </c>
      <c r="T91" s="78"/>
      <c r="U91" s="78"/>
      <c r="V91" s="78">
        <v>9</v>
      </c>
      <c r="W91" s="79">
        <v>100</v>
      </c>
      <c r="X91" s="78">
        <v>3</v>
      </c>
      <c r="Y91" s="78"/>
      <c r="Z91" s="78"/>
      <c r="AA91" s="78">
        <v>3.2</v>
      </c>
      <c r="AB91" s="78">
        <v>420</v>
      </c>
      <c r="AC91" s="78"/>
      <c r="AD91" s="78"/>
      <c r="AE91" s="80"/>
      <c r="AF91" s="78"/>
      <c r="AG91" s="80"/>
      <c r="AH91" s="45">
        <v>1E-3</v>
      </c>
      <c r="AI91" s="45">
        <v>5.0000000000000001E-4</v>
      </c>
      <c r="AJ91" s="45">
        <v>1E-4</v>
      </c>
      <c r="AK91" s="45">
        <v>1.0999999999999999E-2</v>
      </c>
      <c r="AL91" s="80">
        <v>3.0000000000000001E-3</v>
      </c>
      <c r="AM91" s="45">
        <v>1E-3</v>
      </c>
      <c r="AN91" s="45">
        <v>0.02</v>
      </c>
      <c r="AO91" s="80">
        <v>1E-3</v>
      </c>
      <c r="AP91" s="42"/>
    </row>
    <row r="92" spans="1:42" x14ac:dyDescent="0.25">
      <c r="A92" s="40">
        <f>Perus1!A92</f>
        <v>403</v>
      </c>
      <c r="B92" s="41" t="str">
        <f>Perus1!B92</f>
        <v>1/2020</v>
      </c>
      <c r="C92" s="41" t="str">
        <f>Perus1!C92</f>
        <v>3A</v>
      </c>
      <c r="D92" s="40" t="str">
        <f>Perus1!D92</f>
        <v>Kuonat ja kiteet</v>
      </c>
      <c r="E92" s="41">
        <f>Perus1!E92</f>
        <v>21680</v>
      </c>
      <c r="F92" s="40" t="str">
        <f>Perus1!F92</f>
        <v>Soilfood Rakennekalkki 20 1/2020</v>
      </c>
      <c r="G92" s="42">
        <v>1</v>
      </c>
      <c r="H92" s="42">
        <v>0</v>
      </c>
      <c r="I92" s="42">
        <v>1</v>
      </c>
      <c r="J92" s="72">
        <v>15</v>
      </c>
      <c r="K92" s="70">
        <v>624</v>
      </c>
      <c r="L92" s="71"/>
      <c r="M92" s="71"/>
      <c r="N92" s="71"/>
      <c r="O92" s="43"/>
      <c r="P92" s="43"/>
      <c r="Q92" s="43"/>
      <c r="R92" s="43">
        <v>47</v>
      </c>
      <c r="S92" s="43">
        <v>40</v>
      </c>
      <c r="T92" s="78"/>
      <c r="U92" s="78"/>
      <c r="V92" s="78">
        <v>5.3</v>
      </c>
      <c r="W92" s="79">
        <v>100</v>
      </c>
      <c r="X92" s="78">
        <v>3.9</v>
      </c>
      <c r="Y92" s="78"/>
      <c r="Z92" s="78"/>
      <c r="AA92" s="78">
        <v>5.0999999999999996</v>
      </c>
      <c r="AB92" s="78">
        <v>390</v>
      </c>
      <c r="AC92" s="78"/>
      <c r="AD92" s="78"/>
      <c r="AE92" s="80"/>
      <c r="AF92" s="78"/>
      <c r="AG92" s="80"/>
      <c r="AH92" s="45">
        <v>1E-3</v>
      </c>
      <c r="AI92" s="45">
        <v>5.0000000000000001E-4</v>
      </c>
      <c r="AJ92" s="45">
        <v>6.8000000000000005E-4</v>
      </c>
      <c r="AK92" s="45">
        <v>8.0000000000000002E-3</v>
      </c>
      <c r="AL92" s="80">
        <v>4.0000000000000001E-3</v>
      </c>
      <c r="AM92" s="45">
        <v>2E-3</v>
      </c>
      <c r="AN92" s="45">
        <v>4.0000000000000001E-3</v>
      </c>
      <c r="AO92" s="80">
        <v>0.13</v>
      </c>
      <c r="AP92" s="42"/>
    </row>
    <row r="93" spans="1:42" x14ac:dyDescent="0.25">
      <c r="A93" s="40">
        <f>Perus1!A93</f>
        <v>404</v>
      </c>
      <c r="B93" s="41" t="str">
        <f>Perus1!B93</f>
        <v>1/2020</v>
      </c>
      <c r="C93" s="41" t="str">
        <f>Perus1!C93</f>
        <v>3A</v>
      </c>
      <c r="D93" s="40" t="str">
        <f>Perus1!D93</f>
        <v>Kuonat ja kiteet</v>
      </c>
      <c r="E93" s="41">
        <f>Perus1!E93</f>
        <v>21681</v>
      </c>
      <c r="F93" s="40" t="str">
        <f>Perus1!F93</f>
        <v>Soilfood Ravinnekalkki I 1/2020</v>
      </c>
      <c r="G93" s="42">
        <v>1</v>
      </c>
      <c r="H93" s="42">
        <v>0</v>
      </c>
      <c r="I93" s="42">
        <v>1</v>
      </c>
      <c r="J93" s="72">
        <v>13.7</v>
      </c>
      <c r="K93" s="70">
        <v>915</v>
      </c>
      <c r="L93" s="71"/>
      <c r="M93" s="71"/>
      <c r="N93" s="71"/>
      <c r="O93" s="43"/>
      <c r="P93" s="43"/>
      <c r="Q93" s="43"/>
      <c r="R93" s="43">
        <v>30</v>
      </c>
      <c r="S93" s="43">
        <v>11</v>
      </c>
      <c r="T93" s="78"/>
      <c r="U93" s="78"/>
      <c r="V93" s="78">
        <v>0.6</v>
      </c>
      <c r="W93" s="79">
        <v>100</v>
      </c>
      <c r="X93" s="78">
        <v>0</v>
      </c>
      <c r="Y93" s="78">
        <v>3.3</v>
      </c>
      <c r="Z93" s="78"/>
      <c r="AA93" s="78">
        <v>33</v>
      </c>
      <c r="AB93" s="78">
        <v>190</v>
      </c>
      <c r="AC93" s="78"/>
      <c r="AD93" s="78"/>
      <c r="AE93" s="80"/>
      <c r="AF93" s="78"/>
      <c r="AG93" s="80"/>
      <c r="AH93" s="45">
        <v>1E-3</v>
      </c>
      <c r="AI93" s="45">
        <v>1.7000000000000001E-4</v>
      </c>
      <c r="AJ93" s="45">
        <v>1E-4</v>
      </c>
      <c r="AK93" s="45">
        <v>3.5000000000000001E-3</v>
      </c>
      <c r="AL93" s="80">
        <v>5.4999999999999997E-3</v>
      </c>
      <c r="AM93" s="45">
        <v>1E-3</v>
      </c>
      <c r="AN93" s="45">
        <v>4.0000000000000001E-3</v>
      </c>
      <c r="AO93" s="80">
        <v>0.315</v>
      </c>
      <c r="AP93" s="42"/>
    </row>
    <row r="94" spans="1:42" x14ac:dyDescent="0.25">
      <c r="A94" s="40">
        <f>Perus1!A94</f>
        <v>405</v>
      </c>
      <c r="B94" s="41" t="str">
        <f>Perus1!B94</f>
        <v>2020</v>
      </c>
      <c r="C94" s="41" t="str">
        <f>Perus1!C94</f>
        <v>2A</v>
      </c>
      <c r="D94" s="40" t="str">
        <f>Perus1!D94</f>
        <v>Nestemäiset</v>
      </c>
      <c r="E94" s="41">
        <f>Perus1!E94</f>
        <v>12234</v>
      </c>
      <c r="F94" s="40" t="str">
        <f>Perus1!F94</f>
        <v>Soilfood Boost NK 2020 L</v>
      </c>
      <c r="G94" s="42">
        <v>1</v>
      </c>
      <c r="H94" s="42">
        <v>1</v>
      </c>
      <c r="I94" s="42">
        <v>0</v>
      </c>
      <c r="J94" s="72">
        <v>0</v>
      </c>
      <c r="K94" s="70">
        <v>1227</v>
      </c>
      <c r="L94" s="71">
        <v>88.5</v>
      </c>
      <c r="M94" s="71">
        <v>6.3</v>
      </c>
      <c r="N94" s="71">
        <v>2600</v>
      </c>
      <c r="O94" s="43">
        <v>11</v>
      </c>
      <c r="P94" s="43">
        <v>490</v>
      </c>
      <c r="Q94" s="43">
        <v>280</v>
      </c>
      <c r="R94" s="43"/>
      <c r="S94" s="43"/>
      <c r="T94" s="78">
        <v>25</v>
      </c>
      <c r="U94" s="78">
        <v>23</v>
      </c>
      <c r="V94" s="78">
        <v>0</v>
      </c>
      <c r="W94" s="79">
        <v>100</v>
      </c>
      <c r="X94" s="78">
        <v>0</v>
      </c>
      <c r="Y94" s="78">
        <v>15</v>
      </c>
      <c r="Z94" s="78">
        <v>1</v>
      </c>
      <c r="AA94" s="78">
        <v>0.24</v>
      </c>
      <c r="AB94" s="78"/>
      <c r="AC94" s="78">
        <v>28</v>
      </c>
      <c r="AD94" s="78"/>
      <c r="AE94" s="80"/>
      <c r="AF94" s="78"/>
      <c r="AG94" s="80"/>
      <c r="AH94" s="45">
        <v>1E-3</v>
      </c>
      <c r="AI94" s="45">
        <v>5.0000000000000002E-5</v>
      </c>
      <c r="AJ94" s="45">
        <v>1E-4</v>
      </c>
      <c r="AK94" s="45">
        <v>2E-3</v>
      </c>
      <c r="AL94" s="80">
        <v>3.0000000000000001E-3</v>
      </c>
      <c r="AM94" s="45">
        <v>1E-3</v>
      </c>
      <c r="AN94" s="45">
        <v>4.0000000000000001E-3</v>
      </c>
      <c r="AO94" s="80">
        <v>3.6999999999999998E-2</v>
      </c>
      <c r="AP94" s="42"/>
    </row>
    <row r="95" spans="1:42" x14ac:dyDescent="0.25">
      <c r="A95" s="40">
        <f>Perus1!A95</f>
        <v>406</v>
      </c>
      <c r="B95" s="41" t="str">
        <f>Perus1!B95</f>
        <v>5.5.2020</v>
      </c>
      <c r="C95" s="41" t="str">
        <f>Perus1!C95</f>
        <v>2C</v>
      </c>
      <c r="D95" s="40" t="str">
        <f>Perus1!D95</f>
        <v>Kuivalantamaiset</v>
      </c>
      <c r="E95" s="41">
        <f>Perus1!E95</f>
        <v>12235</v>
      </c>
      <c r="F95" s="40" t="str">
        <f>Perus1!F95</f>
        <v>Pehtoorin Kate 5.2.2020</v>
      </c>
      <c r="G95" s="42">
        <v>1</v>
      </c>
      <c r="H95" s="42">
        <v>0</v>
      </c>
      <c r="I95" s="42">
        <v>0</v>
      </c>
      <c r="J95" s="72">
        <v>0</v>
      </c>
      <c r="K95" s="70">
        <v>560</v>
      </c>
      <c r="L95" s="71"/>
      <c r="M95" s="71">
        <v>8.1999999999999993</v>
      </c>
      <c r="N95" s="71"/>
      <c r="O95" s="43"/>
      <c r="P95" s="43"/>
      <c r="Q95" s="43"/>
      <c r="R95" s="43"/>
      <c r="S95" s="43"/>
      <c r="T95" s="78">
        <v>0.5</v>
      </c>
      <c r="U95" s="78">
        <v>5.6000000000000001E-2</v>
      </c>
      <c r="V95" s="78">
        <v>0.24</v>
      </c>
      <c r="W95" s="79">
        <v>100</v>
      </c>
      <c r="X95" s="78">
        <v>1E-3</v>
      </c>
      <c r="Y95" s="78">
        <v>0.24</v>
      </c>
      <c r="Z95" s="78">
        <v>0.25</v>
      </c>
      <c r="AA95" s="78">
        <v>0.52</v>
      </c>
      <c r="AB95" s="78">
        <v>21</v>
      </c>
      <c r="AC95" s="78"/>
      <c r="AD95" s="78">
        <v>0.02</v>
      </c>
      <c r="AE95" s="80">
        <v>0.05</v>
      </c>
      <c r="AF95" s="78"/>
      <c r="AG95" s="80">
        <v>0</v>
      </c>
      <c r="AH95" s="45"/>
      <c r="AI95" s="45"/>
      <c r="AJ95" s="45"/>
      <c r="AK95" s="45"/>
      <c r="AL95" s="80">
        <v>2.7E-2</v>
      </c>
      <c r="AM95" s="45"/>
      <c r="AN95" s="45"/>
      <c r="AO95" s="80">
        <v>1.2999999999999999E-2</v>
      </c>
      <c r="AP95" s="42"/>
    </row>
    <row r="96" spans="1:42" x14ac:dyDescent="0.25">
      <c r="A96" s="40">
        <f>Perus1!A96</f>
        <v>407</v>
      </c>
      <c r="B96" s="41" t="str">
        <f>Perus1!B96</f>
        <v>5.5.2020</v>
      </c>
      <c r="C96" s="41" t="str">
        <f>Perus1!C96</f>
        <v>2C</v>
      </c>
      <c r="D96" s="40" t="str">
        <f>Perus1!D96</f>
        <v>Kuivalantamaiset</v>
      </c>
      <c r="E96" s="41">
        <f>Perus1!E96</f>
        <v>12236</v>
      </c>
      <c r="F96" s="40" t="str">
        <f>Perus1!F96</f>
        <v>Pehtoorin Elävä Kate 5.2.2020</v>
      </c>
      <c r="G96" s="42">
        <v>1</v>
      </c>
      <c r="H96" s="42">
        <v>0</v>
      </c>
      <c r="I96" s="42">
        <v>0</v>
      </c>
      <c r="J96" s="72">
        <v>0</v>
      </c>
      <c r="K96" s="70">
        <v>610</v>
      </c>
      <c r="L96" s="71"/>
      <c r="M96" s="71">
        <v>7.3</v>
      </c>
      <c r="N96" s="71"/>
      <c r="O96" s="43"/>
      <c r="P96" s="43"/>
      <c r="Q96" s="43"/>
      <c r="R96" s="43"/>
      <c r="S96" s="43"/>
      <c r="T96" s="78">
        <v>3.6</v>
      </c>
      <c r="U96" s="78">
        <v>0.11</v>
      </c>
      <c r="V96" s="78">
        <v>0.45</v>
      </c>
      <c r="W96" s="79">
        <v>100</v>
      </c>
      <c r="X96" s="78">
        <v>1.4E-2</v>
      </c>
      <c r="Y96" s="78">
        <v>0.4</v>
      </c>
      <c r="Z96" s="78">
        <v>0.99</v>
      </c>
      <c r="AA96" s="78">
        <v>0.93</v>
      </c>
      <c r="AB96" s="78">
        <v>22.3</v>
      </c>
      <c r="AC96" s="78"/>
      <c r="AD96" s="78">
        <v>4.9000000000000002E-2</v>
      </c>
      <c r="AE96" s="80">
        <v>8.2000000000000007E-3</v>
      </c>
      <c r="AF96" s="78"/>
      <c r="AG96" s="80">
        <v>0</v>
      </c>
      <c r="AH96" s="45"/>
      <c r="AI96" s="45"/>
      <c r="AJ96" s="45"/>
      <c r="AK96" s="45"/>
      <c r="AL96" s="80">
        <v>2.8999999999999998E-3</v>
      </c>
      <c r="AM96" s="45"/>
      <c r="AN96" s="45"/>
      <c r="AO96" s="80">
        <v>1.7000000000000001E-2</v>
      </c>
      <c r="AP96" s="42"/>
    </row>
    <row r="97" spans="1:42" x14ac:dyDescent="0.25">
      <c r="A97" s="40">
        <f>Perus1!A97</f>
        <v>408</v>
      </c>
      <c r="B97" s="41" t="str">
        <f>Perus1!B97</f>
        <v>5.5.2020</v>
      </c>
      <c r="C97" s="41" t="str">
        <f>Perus1!C97</f>
        <v>2C</v>
      </c>
      <c r="D97" s="40" t="str">
        <f>Perus1!D97</f>
        <v>Kuivalantamaiset</v>
      </c>
      <c r="E97" s="41">
        <f>Perus1!E97</f>
        <v>12237</v>
      </c>
      <c r="F97" s="40" t="str">
        <f>Perus1!F97</f>
        <v>Pehtoorin Vahva Elävä Kate 5.2.2020</v>
      </c>
      <c r="G97" s="42">
        <v>1</v>
      </c>
      <c r="H97" s="42">
        <v>0</v>
      </c>
      <c r="I97" s="42">
        <v>0</v>
      </c>
      <c r="J97" s="72">
        <v>0</v>
      </c>
      <c r="K97" s="70">
        <v>588</v>
      </c>
      <c r="L97" s="71"/>
      <c r="M97" s="71">
        <v>7.3</v>
      </c>
      <c r="N97" s="71"/>
      <c r="O97" s="43"/>
      <c r="P97" s="43"/>
      <c r="Q97" s="43"/>
      <c r="R97" s="43"/>
      <c r="S97" s="43"/>
      <c r="T97" s="78">
        <v>4.22</v>
      </c>
      <c r="U97" s="78">
        <v>1</v>
      </c>
      <c r="V97" s="78">
        <v>1</v>
      </c>
      <c r="W97" s="79">
        <v>100</v>
      </c>
      <c r="X97" s="78">
        <v>0.1</v>
      </c>
      <c r="Y97" s="78">
        <v>1.89</v>
      </c>
      <c r="Z97" s="78">
        <v>1.28</v>
      </c>
      <c r="AA97" s="78">
        <v>3.6</v>
      </c>
      <c r="AB97" s="78">
        <v>25.9</v>
      </c>
      <c r="AC97" s="78"/>
      <c r="AD97" s="78">
        <v>0.08</v>
      </c>
      <c r="AE97" s="80">
        <v>0.01</v>
      </c>
      <c r="AF97" s="78"/>
      <c r="AG97" s="80">
        <v>0.01</v>
      </c>
      <c r="AH97" s="45"/>
      <c r="AI97" s="45"/>
      <c r="AJ97" s="45"/>
      <c r="AK97" s="45"/>
      <c r="AL97" s="80">
        <v>6.7999999999999996E-3</v>
      </c>
      <c r="AM97" s="45"/>
      <c r="AN97" s="45"/>
      <c r="AO97" s="80">
        <v>3.7999999999999999E-2</v>
      </c>
      <c r="AP97" s="42"/>
    </row>
    <row r="98" spans="1:42" x14ac:dyDescent="0.25">
      <c r="A98" s="40">
        <f>Perus1!A98</f>
        <v>409</v>
      </c>
      <c r="B98" s="41" t="str">
        <f>Perus1!B98</f>
        <v>5.5.2020</v>
      </c>
      <c r="C98" s="41" t="str">
        <f>Perus1!C98</f>
        <v>2C</v>
      </c>
      <c r="D98" s="40" t="str">
        <f>Perus1!D98</f>
        <v>Kuivalantamaiset</v>
      </c>
      <c r="E98" s="41">
        <f>Perus1!E98</f>
        <v>12238</v>
      </c>
      <c r="F98" s="40" t="str">
        <f>Perus1!F98</f>
        <v>Pehtoorin Broilerhyvä 5.2.2020</v>
      </c>
      <c r="G98" s="42">
        <v>1</v>
      </c>
      <c r="H98" s="42">
        <v>0</v>
      </c>
      <c r="I98" s="42">
        <v>0</v>
      </c>
      <c r="J98" s="72">
        <v>0</v>
      </c>
      <c r="K98" s="70">
        <v>483</v>
      </c>
      <c r="L98" s="71"/>
      <c r="M98" s="71">
        <v>6.3</v>
      </c>
      <c r="N98" s="71"/>
      <c r="O98" s="43"/>
      <c r="P98" s="43"/>
      <c r="Q98" s="43"/>
      <c r="R98" s="43"/>
      <c r="S98" s="43"/>
      <c r="T98" s="78">
        <v>22</v>
      </c>
      <c r="U98" s="78">
        <v>7.6</v>
      </c>
      <c r="V98" s="78">
        <v>6.3</v>
      </c>
      <c r="W98" s="79">
        <v>100</v>
      </c>
      <c r="X98" s="78">
        <v>2.7</v>
      </c>
      <c r="Y98" s="78">
        <v>14</v>
      </c>
      <c r="Z98" s="78">
        <v>3.33</v>
      </c>
      <c r="AA98" s="78">
        <v>0.95</v>
      </c>
      <c r="AB98" s="78">
        <v>8.3000000000000007</v>
      </c>
      <c r="AC98" s="78"/>
      <c r="AD98" s="78">
        <v>0.3</v>
      </c>
      <c r="AE98" s="80">
        <v>1.7000000000000001E-2</v>
      </c>
      <c r="AF98" s="78"/>
      <c r="AG98" s="80">
        <v>0</v>
      </c>
      <c r="AH98" s="45"/>
      <c r="AI98" s="45"/>
      <c r="AJ98" s="45"/>
      <c r="AK98" s="45"/>
      <c r="AL98" s="80">
        <v>4.2999999999999997E-2</v>
      </c>
      <c r="AM98" s="45"/>
      <c r="AN98" s="45"/>
      <c r="AO98" s="80">
        <v>0.24</v>
      </c>
      <c r="AP98" s="42"/>
    </row>
    <row r="99" spans="1:42" x14ac:dyDescent="0.25">
      <c r="A99" s="40">
        <f>Perus1!A99</f>
        <v>410</v>
      </c>
      <c r="B99" s="41" t="str">
        <f>Perus1!B99</f>
        <v>5.5.2020</v>
      </c>
      <c r="C99" s="41" t="str">
        <f>Perus1!C99</f>
        <v>2C</v>
      </c>
      <c r="D99" s="40" t="str">
        <f>Perus1!D99</f>
        <v>Kuivalantamaiset</v>
      </c>
      <c r="E99" s="41">
        <f>Perus1!E99</f>
        <v>12239</v>
      </c>
      <c r="F99" s="40" t="str">
        <f>Perus1!F99</f>
        <v>Pehtoorin Hevosvoima 5.2.2020</v>
      </c>
      <c r="G99" s="42">
        <v>1</v>
      </c>
      <c r="H99" s="42">
        <v>0</v>
      </c>
      <c r="I99" s="42">
        <v>0</v>
      </c>
      <c r="J99" s="72">
        <v>0</v>
      </c>
      <c r="K99" s="70">
        <v>607</v>
      </c>
      <c r="L99" s="71"/>
      <c r="M99" s="71">
        <v>6.6</v>
      </c>
      <c r="N99" s="71"/>
      <c r="O99" s="43"/>
      <c r="P99" s="43"/>
      <c r="Q99" s="43"/>
      <c r="R99" s="43"/>
      <c r="S99" s="43"/>
      <c r="T99" s="78">
        <v>4.5599999999999996</v>
      </c>
      <c r="U99" s="78">
        <v>0.36</v>
      </c>
      <c r="V99" s="78">
        <v>1.02</v>
      </c>
      <c r="W99" s="79">
        <v>100</v>
      </c>
      <c r="X99" s="78">
        <v>0.22</v>
      </c>
      <c r="Y99" s="78">
        <v>6.13</v>
      </c>
      <c r="Z99" s="78">
        <v>0.68500000000000005</v>
      </c>
      <c r="AA99" s="78">
        <v>2.9</v>
      </c>
      <c r="AB99" s="78">
        <v>2.2000000000000002</v>
      </c>
      <c r="AC99" s="78"/>
      <c r="AD99" s="78">
        <v>6.7000000000000004E-2</v>
      </c>
      <c r="AE99" s="80">
        <v>6.0000000000000001E-3</v>
      </c>
      <c r="AF99" s="78"/>
      <c r="AG99" s="80">
        <v>0</v>
      </c>
      <c r="AH99" s="45"/>
      <c r="AI99" s="45"/>
      <c r="AJ99" s="45"/>
      <c r="AK99" s="45"/>
      <c r="AL99" s="80">
        <v>4.4999999999999997E-3</v>
      </c>
      <c r="AM99" s="45"/>
      <c r="AN99" s="45"/>
      <c r="AO99" s="80">
        <v>1.95E-2</v>
      </c>
      <c r="AP99" s="42"/>
    </row>
    <row r="100" spans="1:42" x14ac:dyDescent="0.25">
      <c r="A100" s="40">
        <f>Perus1!A100</f>
        <v>411</v>
      </c>
      <c r="B100" s="41" t="str">
        <f>Perus1!B100</f>
        <v>5.5.2020</v>
      </c>
      <c r="C100" s="41" t="str">
        <f>Perus1!C100</f>
        <v>2C</v>
      </c>
      <c r="D100" s="40" t="str">
        <f>Perus1!D100</f>
        <v>Kuivalantamaiset</v>
      </c>
      <c r="E100" s="41">
        <f>Perus1!E100</f>
        <v>12240</v>
      </c>
      <c r="F100" s="40" t="str">
        <f>Perus1!F100</f>
        <v>Pehtoorin Pihahyvä 5.2.2020</v>
      </c>
      <c r="G100" s="42">
        <v>1</v>
      </c>
      <c r="H100" s="42">
        <v>0</v>
      </c>
      <c r="I100" s="42">
        <v>0</v>
      </c>
      <c r="J100" s="72">
        <v>0</v>
      </c>
      <c r="K100" s="70">
        <v>440</v>
      </c>
      <c r="L100" s="71"/>
      <c r="M100" s="71">
        <v>7.6</v>
      </c>
      <c r="N100" s="71"/>
      <c r="O100" s="43"/>
      <c r="P100" s="43"/>
      <c r="Q100" s="43"/>
      <c r="R100" s="43"/>
      <c r="S100" s="43"/>
      <c r="T100" s="78">
        <v>13</v>
      </c>
      <c r="U100" s="78">
        <v>3</v>
      </c>
      <c r="V100" s="78">
        <v>5.2</v>
      </c>
      <c r="W100" s="79">
        <v>100</v>
      </c>
      <c r="X100" s="78">
        <v>0.8</v>
      </c>
      <c r="Y100" s="78">
        <v>11</v>
      </c>
      <c r="Z100" s="78">
        <v>2.5</v>
      </c>
      <c r="AA100" s="78">
        <v>0.68</v>
      </c>
      <c r="AB100" s="78">
        <v>9</v>
      </c>
      <c r="AC100" s="78"/>
      <c r="AD100" s="78">
        <v>0.3</v>
      </c>
      <c r="AE100" s="80">
        <v>1.6E-2</v>
      </c>
      <c r="AF100" s="78"/>
      <c r="AG100" s="80">
        <v>0</v>
      </c>
      <c r="AH100" s="45"/>
      <c r="AI100" s="45"/>
      <c r="AJ100" s="45"/>
      <c r="AK100" s="45"/>
      <c r="AL100" s="80">
        <v>0.03</v>
      </c>
      <c r="AM100" s="45"/>
      <c r="AN100" s="45"/>
      <c r="AO100" s="80">
        <v>0.06</v>
      </c>
      <c r="AP100" s="42"/>
    </row>
    <row r="101" spans="1:42" x14ac:dyDescent="0.25">
      <c r="A101" s="40">
        <f>Perus1!A101</f>
        <v>412</v>
      </c>
      <c r="B101" s="41" t="str">
        <f>Perus1!B101</f>
        <v>5.5.2020</v>
      </c>
      <c r="C101" s="41" t="str">
        <f>Perus1!C101</f>
        <v>2C</v>
      </c>
      <c r="D101" s="40" t="str">
        <f>Perus1!D101</f>
        <v>Kuivalantamaiset</v>
      </c>
      <c r="E101" s="41">
        <f>Perus1!E101</f>
        <v>12241</v>
      </c>
      <c r="F101" s="40" t="str">
        <f>Perus1!F101</f>
        <v>Pehtoorin Ehta 5.2.2020</v>
      </c>
      <c r="G101" s="42">
        <v>1</v>
      </c>
      <c r="H101" s="42">
        <v>0</v>
      </c>
      <c r="I101" s="42">
        <v>0</v>
      </c>
      <c r="J101" s="72">
        <v>0</v>
      </c>
      <c r="K101" s="70">
        <v>542</v>
      </c>
      <c r="L101" s="71"/>
      <c r="M101" s="71">
        <v>8.1</v>
      </c>
      <c r="N101" s="71"/>
      <c r="O101" s="43"/>
      <c r="P101" s="43"/>
      <c r="Q101" s="43"/>
      <c r="R101" s="43"/>
      <c r="S101" s="43"/>
      <c r="T101" s="78">
        <v>3.02</v>
      </c>
      <c r="U101" s="78">
        <v>0.93</v>
      </c>
      <c r="V101" s="78">
        <v>0.85</v>
      </c>
      <c r="W101" s="79">
        <v>100</v>
      </c>
      <c r="X101" s="78">
        <v>0.1</v>
      </c>
      <c r="Y101" s="78">
        <v>1.74</v>
      </c>
      <c r="Z101" s="78">
        <v>0.6</v>
      </c>
      <c r="AA101" s="78">
        <v>1.88</v>
      </c>
      <c r="AB101" s="78">
        <v>20.36</v>
      </c>
      <c r="AC101" s="78"/>
      <c r="AD101" s="78">
        <v>0.05</v>
      </c>
      <c r="AE101" s="80">
        <v>7.0000000000000001E-3</v>
      </c>
      <c r="AF101" s="78"/>
      <c r="AG101" s="80">
        <v>0</v>
      </c>
      <c r="AH101" s="45"/>
      <c r="AI101" s="45"/>
      <c r="AJ101" s="45"/>
      <c r="AK101" s="45"/>
      <c r="AL101" s="80">
        <v>7.0000000000000001E-3</v>
      </c>
      <c r="AM101" s="45"/>
      <c r="AN101" s="45"/>
      <c r="AO101" s="80">
        <v>2.4E-2</v>
      </c>
      <c r="AP101" s="42"/>
    </row>
    <row r="102" spans="1:42" x14ac:dyDescent="0.25">
      <c r="A102" s="40">
        <f>Perus1!A102</f>
        <v>413</v>
      </c>
      <c r="B102" s="41" t="str">
        <f>Perus1!B102</f>
        <v>5.5.2020</v>
      </c>
      <c r="C102" s="41" t="str">
        <f>Perus1!C102</f>
        <v>2C</v>
      </c>
      <c r="D102" s="40" t="str">
        <f>Perus1!D102</f>
        <v>Kuivalantamaiset</v>
      </c>
      <c r="E102" s="41">
        <f>Perus1!E102</f>
        <v>12242</v>
      </c>
      <c r="F102" s="40" t="str">
        <f>Perus1!F102</f>
        <v>Pehtoorin VahvaEhta 5.2.2020</v>
      </c>
      <c r="G102" s="42">
        <v>1</v>
      </c>
      <c r="H102" s="42">
        <v>0</v>
      </c>
      <c r="I102" s="42">
        <v>0</v>
      </c>
      <c r="J102" s="72">
        <v>0</v>
      </c>
      <c r="K102" s="70">
        <v>491</v>
      </c>
      <c r="L102" s="71"/>
      <c r="M102" s="71">
        <v>7.54</v>
      </c>
      <c r="N102" s="71"/>
      <c r="O102" s="43"/>
      <c r="P102" s="43"/>
      <c r="Q102" s="43"/>
      <c r="R102" s="43"/>
      <c r="S102" s="43"/>
      <c r="T102" s="78">
        <v>9.9499999999999993</v>
      </c>
      <c r="U102" s="78">
        <v>3.45</v>
      </c>
      <c r="V102" s="78">
        <v>2.54</v>
      </c>
      <c r="W102" s="79">
        <v>100</v>
      </c>
      <c r="X102" s="78">
        <v>0.36</v>
      </c>
      <c r="Y102" s="78">
        <v>5.87</v>
      </c>
      <c r="Z102" s="78">
        <v>1.56</v>
      </c>
      <c r="AA102" s="78">
        <v>0.755</v>
      </c>
      <c r="AB102" s="78">
        <v>18.600000000000001</v>
      </c>
      <c r="AC102" s="78"/>
      <c r="AD102" s="78">
        <v>0.14000000000000001</v>
      </c>
      <c r="AE102" s="80">
        <v>1.2999999999999999E-2</v>
      </c>
      <c r="AF102" s="78"/>
      <c r="AG102" s="80">
        <v>0</v>
      </c>
      <c r="AH102" s="45"/>
      <c r="AI102" s="45"/>
      <c r="AJ102" s="45"/>
      <c r="AK102" s="45"/>
      <c r="AL102" s="80">
        <v>1.7000000000000001E-2</v>
      </c>
      <c r="AM102" s="45"/>
      <c r="AN102" s="45"/>
      <c r="AO102" s="80">
        <v>8.5000000000000006E-2</v>
      </c>
      <c r="AP102" s="42"/>
    </row>
    <row r="103" spans="1:42" x14ac:dyDescent="0.25">
      <c r="A103" s="40">
        <f>Perus1!A103</f>
        <v>414</v>
      </c>
      <c r="B103" s="41" t="str">
        <f>Perus1!B103</f>
        <v>5.5.2020</v>
      </c>
      <c r="C103" s="41" t="str">
        <f>Perus1!C103</f>
        <v>2C</v>
      </c>
      <c r="D103" s="40" t="str">
        <f>Perus1!D103</f>
        <v>Kuivalantamaiset</v>
      </c>
      <c r="E103" s="41">
        <f>Perus1!E103</f>
        <v>12243</v>
      </c>
      <c r="F103" s="40" t="str">
        <f>Perus1!F103</f>
        <v>Pehtoorin Jyty 5.2.2020</v>
      </c>
      <c r="G103" s="42">
        <v>1</v>
      </c>
      <c r="H103" s="42">
        <v>0</v>
      </c>
      <c r="I103" s="42">
        <v>0</v>
      </c>
      <c r="J103" s="72">
        <v>0</v>
      </c>
      <c r="K103" s="70">
        <v>732</v>
      </c>
      <c r="L103" s="71"/>
      <c r="M103" s="71">
        <v>7</v>
      </c>
      <c r="N103" s="71"/>
      <c r="O103" s="43"/>
      <c r="P103" s="43"/>
      <c r="Q103" s="43"/>
      <c r="R103" s="43"/>
      <c r="S103" s="43"/>
      <c r="T103" s="78">
        <v>4.16</v>
      </c>
      <c r="U103" s="78">
        <v>0.26</v>
      </c>
      <c r="V103" s="78">
        <v>0.4</v>
      </c>
      <c r="W103" s="79">
        <v>100</v>
      </c>
      <c r="X103" s="78">
        <v>6.0000000000000001E-3</v>
      </c>
      <c r="Y103" s="78">
        <v>3.1</v>
      </c>
      <c r="Z103" s="78">
        <v>1.83</v>
      </c>
      <c r="AA103" s="78">
        <v>0.54</v>
      </c>
      <c r="AB103" s="78">
        <v>3.35</v>
      </c>
      <c r="AC103" s="78"/>
      <c r="AD103" s="78">
        <v>4.7E-2</v>
      </c>
      <c r="AE103" s="80">
        <v>6.1999999999999998E-3</v>
      </c>
      <c r="AF103" s="78"/>
      <c r="AG103" s="80">
        <v>0</v>
      </c>
      <c r="AH103" s="45"/>
      <c r="AI103" s="45"/>
      <c r="AJ103" s="45"/>
      <c r="AK103" s="45"/>
      <c r="AL103" s="80">
        <v>5.4000000000000003E-3</v>
      </c>
      <c r="AM103" s="45"/>
      <c r="AN103" s="45"/>
      <c r="AO103" s="80">
        <v>1.7000000000000001E-2</v>
      </c>
      <c r="AP103" s="42"/>
    </row>
    <row r="104" spans="1:42" x14ac:dyDescent="0.25">
      <c r="A104" s="40">
        <f>Perus1!A104</f>
        <v>415</v>
      </c>
      <c r="B104" s="41" t="str">
        <f>Perus1!B104</f>
        <v>5.5.2020</v>
      </c>
      <c r="C104" s="41" t="str">
        <f>Perus1!C104</f>
        <v>2C</v>
      </c>
      <c r="D104" s="40" t="str">
        <f>Perus1!D104</f>
        <v>Kuivalantamaiset</v>
      </c>
      <c r="E104" s="41">
        <f>Perus1!E104</f>
        <v>12244</v>
      </c>
      <c r="F104" s="40" t="str">
        <f>Perus1!F104</f>
        <v>Pehtoorin Erikoinen 5.2.2020</v>
      </c>
      <c r="G104" s="42">
        <v>1</v>
      </c>
      <c r="H104" s="42">
        <v>0</v>
      </c>
      <c r="I104" s="42">
        <v>0</v>
      </c>
      <c r="J104" s="72">
        <v>0</v>
      </c>
      <c r="K104" s="70">
        <v>800</v>
      </c>
      <c r="L104" s="71"/>
      <c r="M104" s="71">
        <v>6.7</v>
      </c>
      <c r="N104" s="71"/>
      <c r="O104" s="43"/>
      <c r="P104" s="43"/>
      <c r="Q104" s="43"/>
      <c r="R104" s="43"/>
      <c r="S104" s="43"/>
      <c r="T104" s="78">
        <v>3.93</v>
      </c>
      <c r="U104" s="78">
        <v>0.53</v>
      </c>
      <c r="V104" s="78">
        <v>0.53</v>
      </c>
      <c r="W104" s="79">
        <v>100</v>
      </c>
      <c r="X104" s="78">
        <v>0.04</v>
      </c>
      <c r="Y104" s="78">
        <v>1.1200000000000001</v>
      </c>
      <c r="Z104" s="78">
        <v>0.99</v>
      </c>
      <c r="AA104" s="78">
        <v>0.54</v>
      </c>
      <c r="AB104" s="78">
        <v>11.31</v>
      </c>
      <c r="AC104" s="78"/>
      <c r="AD104" s="78">
        <v>0.21</v>
      </c>
      <c r="AE104" s="80">
        <v>7.0000000000000001E-3</v>
      </c>
      <c r="AF104" s="78"/>
      <c r="AG104" s="80">
        <v>0</v>
      </c>
      <c r="AH104" s="45"/>
      <c r="AI104" s="45"/>
      <c r="AJ104" s="45"/>
      <c r="AK104" s="45"/>
      <c r="AL104" s="80">
        <v>8.0000000000000002E-3</v>
      </c>
      <c r="AM104" s="45"/>
      <c r="AN104" s="45"/>
      <c r="AO104" s="80">
        <v>0.33</v>
      </c>
      <c r="AP104" s="42"/>
    </row>
    <row r="105" spans="1:42" x14ac:dyDescent="0.25">
      <c r="A105" s="40">
        <f>Perus1!A105</f>
        <v>416</v>
      </c>
      <c r="B105" s="41" t="str">
        <f>Perus1!B105</f>
        <v>5.5.2020</v>
      </c>
      <c r="C105" s="41" t="str">
        <f>Perus1!C105</f>
        <v>2C</v>
      </c>
      <c r="D105" s="40" t="str">
        <f>Perus1!D105</f>
        <v>Kuivalantamaiset</v>
      </c>
      <c r="E105" s="41">
        <f>Perus1!E105</f>
        <v>12245</v>
      </c>
      <c r="F105" s="40" t="str">
        <f>Perus1!F105</f>
        <v>Pehtoorin Rikkiviisas 5.2.2020</v>
      </c>
      <c r="G105" s="42">
        <v>1</v>
      </c>
      <c r="H105" s="42">
        <v>0</v>
      </c>
      <c r="I105" s="42">
        <v>0</v>
      </c>
      <c r="J105" s="72">
        <v>0</v>
      </c>
      <c r="K105" s="73">
        <v>725</v>
      </c>
      <c r="L105" s="71"/>
      <c r="M105" s="71">
        <v>7.25</v>
      </c>
      <c r="N105" s="71"/>
      <c r="O105" s="43"/>
      <c r="P105" s="43"/>
      <c r="Q105" s="43"/>
      <c r="R105" s="43"/>
      <c r="S105" s="43"/>
      <c r="T105" s="78">
        <v>0.38</v>
      </c>
      <c r="U105" s="78">
        <v>2.4E-2</v>
      </c>
      <c r="V105" s="78">
        <v>0.77</v>
      </c>
      <c r="W105" s="79">
        <v>100</v>
      </c>
      <c r="X105" s="78">
        <v>5.0000000000000001E-3</v>
      </c>
      <c r="Y105" s="78">
        <v>0.44500000000000001</v>
      </c>
      <c r="Z105" s="78">
        <v>60.13</v>
      </c>
      <c r="AA105" s="78">
        <v>0.47</v>
      </c>
      <c r="AB105" s="78">
        <v>80.5</v>
      </c>
      <c r="AC105" s="78"/>
      <c r="AD105" s="78">
        <v>1.4999999999999999E-2</v>
      </c>
      <c r="AE105" s="80">
        <v>1.4999999999999999E-2</v>
      </c>
      <c r="AF105" s="78"/>
      <c r="AG105" s="80">
        <v>0</v>
      </c>
      <c r="AH105" s="45"/>
      <c r="AI105" s="45"/>
      <c r="AJ105" s="45"/>
      <c r="AK105" s="45"/>
      <c r="AL105" s="80">
        <v>3.5000000000000001E-3</v>
      </c>
      <c r="AM105" s="45"/>
      <c r="AN105" s="45"/>
      <c r="AO105" s="80">
        <v>2.7000000000000001E-3</v>
      </c>
      <c r="AP105" s="42"/>
    </row>
    <row r="106" spans="1:42" x14ac:dyDescent="0.25">
      <c r="A106" s="40">
        <f>Perus1!A106</f>
        <v>417</v>
      </c>
      <c r="B106" s="41" t="str">
        <f>Perus1!B106</f>
        <v>5.5.2020</v>
      </c>
      <c r="C106" s="41" t="str">
        <f>Perus1!C106</f>
        <v>2C</v>
      </c>
      <c r="D106" s="40" t="str">
        <f>Perus1!D106</f>
        <v>Kuonat ja kiteet</v>
      </c>
      <c r="E106" s="41">
        <f>Perus1!E106</f>
        <v>31328</v>
      </c>
      <c r="F106" s="40" t="str">
        <f>Perus1!F106</f>
        <v>Pehtoorin Luomutuhka 5.2.2020</v>
      </c>
      <c r="G106" s="42">
        <v>1</v>
      </c>
      <c r="H106" s="42">
        <v>0</v>
      </c>
      <c r="I106" s="42">
        <v>1</v>
      </c>
      <c r="J106" s="72">
        <v>0</v>
      </c>
      <c r="K106" s="70">
        <v>915</v>
      </c>
      <c r="L106" s="71"/>
      <c r="M106" s="71">
        <v>12.2</v>
      </c>
      <c r="N106" s="71"/>
      <c r="O106" s="43"/>
      <c r="P106" s="43"/>
      <c r="Q106" s="43"/>
      <c r="R106" s="43"/>
      <c r="S106" s="43"/>
      <c r="T106" s="78">
        <v>0.57999999999999996</v>
      </c>
      <c r="U106" s="78">
        <v>0</v>
      </c>
      <c r="V106" s="78">
        <v>7.01</v>
      </c>
      <c r="W106" s="79">
        <v>100</v>
      </c>
      <c r="X106" s="78">
        <v>0</v>
      </c>
      <c r="Y106" s="78">
        <v>21.05</v>
      </c>
      <c r="Z106" s="78">
        <v>0.25</v>
      </c>
      <c r="AA106" s="78">
        <v>12.45</v>
      </c>
      <c r="AB106" s="78">
        <v>132</v>
      </c>
      <c r="AC106" s="78"/>
      <c r="AD106" s="78">
        <v>4.83</v>
      </c>
      <c r="AE106" s="80">
        <v>0.09</v>
      </c>
      <c r="AF106" s="78"/>
      <c r="AG106" s="80">
        <v>0</v>
      </c>
      <c r="AH106" s="45"/>
      <c r="AI106" s="45"/>
      <c r="AJ106" s="45"/>
      <c r="AK106" s="45"/>
      <c r="AL106" s="80">
        <v>7.4999999999999997E-2</v>
      </c>
      <c r="AM106" s="45"/>
      <c r="AN106" s="45"/>
      <c r="AO106" s="80">
        <v>6.5000000000000002E-2</v>
      </c>
      <c r="AP106" s="42"/>
    </row>
    <row r="107" spans="1:42" x14ac:dyDescent="0.25">
      <c r="A107" s="40">
        <f>Perus1!A107</f>
        <v>418</v>
      </c>
      <c r="B107" s="41" t="str">
        <f>Perus1!B107</f>
        <v>5.5.2020</v>
      </c>
      <c r="C107" s="41" t="str">
        <f>Perus1!C107</f>
        <v>2C</v>
      </c>
      <c r="D107" s="40" t="str">
        <f>Perus1!D107</f>
        <v>Kuivalantamaiset</v>
      </c>
      <c r="E107" s="41">
        <f>Perus1!E107</f>
        <v>12246</v>
      </c>
      <c r="F107" s="40" t="str">
        <f>Perus1!F107</f>
        <v>Pehtoorin Viherrakennuskomposti 5.2.2020</v>
      </c>
      <c r="G107" s="42">
        <v>1</v>
      </c>
      <c r="H107" s="42">
        <v>0</v>
      </c>
      <c r="I107" s="42">
        <v>0</v>
      </c>
      <c r="J107" s="72">
        <v>0</v>
      </c>
      <c r="K107" s="70">
        <v>0</v>
      </c>
      <c r="L107" s="71">
        <v>0</v>
      </c>
      <c r="M107" s="71">
        <v>8.5</v>
      </c>
      <c r="N107" s="71"/>
      <c r="O107" s="43"/>
      <c r="P107" s="43"/>
      <c r="Q107" s="43"/>
      <c r="R107" s="43"/>
      <c r="S107" s="43"/>
      <c r="T107" s="78">
        <v>5.8</v>
      </c>
      <c r="U107" s="78">
        <v>0.68</v>
      </c>
      <c r="V107" s="78">
        <v>1.1000000000000001</v>
      </c>
      <c r="W107" s="79">
        <v>60</v>
      </c>
      <c r="X107" s="78">
        <v>5.1999999999999998E-2</v>
      </c>
      <c r="Y107" s="78">
        <v>5.6</v>
      </c>
      <c r="Z107" s="78">
        <v>1.7</v>
      </c>
      <c r="AA107" s="78">
        <v>2.8</v>
      </c>
      <c r="AB107" s="78">
        <v>24</v>
      </c>
      <c r="AC107" s="78"/>
      <c r="AD107" s="78">
        <v>0.11</v>
      </c>
      <c r="AE107" s="80">
        <v>1.2999999999999999E-2</v>
      </c>
      <c r="AF107" s="78"/>
      <c r="AG107" s="80">
        <v>0</v>
      </c>
      <c r="AH107" s="45"/>
      <c r="AI107" s="45"/>
      <c r="AJ107" s="45"/>
      <c r="AK107" s="45"/>
      <c r="AL107" s="80">
        <v>6.3E-3</v>
      </c>
      <c r="AM107" s="45"/>
      <c r="AN107" s="45"/>
      <c r="AO107" s="80">
        <v>2.9000000000000001E-2</v>
      </c>
      <c r="AP107" s="42"/>
    </row>
    <row r="108" spans="1:42" x14ac:dyDescent="0.25">
      <c r="A108" s="40">
        <f>Perus1!A108</f>
        <v>419</v>
      </c>
      <c r="B108" s="41" t="str">
        <f>Perus1!B108</f>
        <v>2017</v>
      </c>
      <c r="C108" s="41" t="str">
        <f>Perus1!C108</f>
        <v>2C</v>
      </c>
      <c r="D108" s="40" t="str">
        <f>Perus1!D108</f>
        <v>Kuivalantamaiset</v>
      </c>
      <c r="E108" s="41">
        <f>Perus1!E108</f>
        <v>12247</v>
      </c>
      <c r="F108" s="40" t="str">
        <f>Perus1!F108</f>
        <v>Mustankorkean biokomposti 2017</v>
      </c>
      <c r="G108" s="42">
        <v>1</v>
      </c>
      <c r="H108" s="42">
        <v>0</v>
      </c>
      <c r="I108" s="42">
        <v>0</v>
      </c>
      <c r="J108" s="72">
        <v>55</v>
      </c>
      <c r="K108" s="70">
        <v>700</v>
      </c>
      <c r="L108" s="71">
        <v>60</v>
      </c>
      <c r="M108" s="71">
        <v>8.5</v>
      </c>
      <c r="N108" s="71">
        <v>170</v>
      </c>
      <c r="O108" s="43"/>
      <c r="P108" s="43"/>
      <c r="Q108" s="43"/>
      <c r="R108" s="43"/>
      <c r="S108" s="43"/>
      <c r="T108" s="78">
        <v>30</v>
      </c>
      <c r="U108" s="78">
        <v>2</v>
      </c>
      <c r="V108" s="78">
        <v>11</v>
      </c>
      <c r="W108" s="79">
        <v>60</v>
      </c>
      <c r="X108" s="78">
        <v>0.13500000000000001</v>
      </c>
      <c r="Y108" s="78">
        <v>20</v>
      </c>
      <c r="Z108" s="78"/>
      <c r="AA108" s="78"/>
      <c r="AB108" s="78"/>
      <c r="AC108" s="78"/>
      <c r="AD108" s="78"/>
      <c r="AE108" s="80"/>
      <c r="AF108" s="78"/>
      <c r="AG108" s="80"/>
      <c r="AH108" s="45"/>
      <c r="AI108" s="45"/>
      <c r="AJ108" s="45"/>
      <c r="AK108" s="45"/>
      <c r="AL108" s="80">
        <v>4.8000000000000001E-2</v>
      </c>
      <c r="AM108" s="45"/>
      <c r="AN108" s="45"/>
      <c r="AO108" s="80">
        <v>0.155</v>
      </c>
      <c r="AP108" s="42"/>
    </row>
    <row r="109" spans="1:42" x14ac:dyDescent="0.25">
      <c r="A109" s="40">
        <f>Perus1!A109</f>
        <v>420</v>
      </c>
      <c r="B109" s="41" t="str">
        <f>Perus1!B109</f>
        <v>2017</v>
      </c>
      <c r="C109" s="41" t="str">
        <f>Perus1!C109</f>
        <v>2C</v>
      </c>
      <c r="D109" s="40" t="str">
        <f>Perus1!D109</f>
        <v>Kuivalantamaiset</v>
      </c>
      <c r="E109" s="41">
        <f>Perus1!E109</f>
        <v>12248</v>
      </c>
      <c r="F109" s="40" t="str">
        <f>Perus1!F109</f>
        <v>Mustankorkean Inframulta 2017</v>
      </c>
      <c r="G109" s="42">
        <v>1</v>
      </c>
      <c r="H109" s="42">
        <v>0</v>
      </c>
      <c r="I109" s="42">
        <v>0</v>
      </c>
      <c r="J109" s="72">
        <v>20</v>
      </c>
      <c r="K109" s="70">
        <v>1000</v>
      </c>
      <c r="L109" s="71">
        <v>9</v>
      </c>
      <c r="M109" s="71">
        <v>8.5</v>
      </c>
      <c r="N109" s="71">
        <v>70</v>
      </c>
      <c r="O109" s="43"/>
      <c r="P109" s="43"/>
      <c r="Q109" s="43"/>
      <c r="R109" s="43"/>
      <c r="S109" s="43"/>
      <c r="T109" s="78">
        <v>0.5</v>
      </c>
      <c r="U109" s="78">
        <v>0.5</v>
      </c>
      <c r="V109" s="78">
        <v>0.02</v>
      </c>
      <c r="W109" s="79">
        <v>60</v>
      </c>
      <c r="X109" s="78">
        <v>0.14000000000000001</v>
      </c>
      <c r="Y109" s="78"/>
      <c r="Z109" s="78"/>
      <c r="AA109" s="78"/>
      <c r="AB109" s="78"/>
      <c r="AC109" s="78"/>
      <c r="AD109" s="78"/>
      <c r="AE109" s="80"/>
      <c r="AF109" s="78"/>
      <c r="AG109" s="80"/>
      <c r="AH109" s="45"/>
      <c r="AI109" s="45"/>
      <c r="AJ109" s="45"/>
      <c r="AK109" s="45"/>
      <c r="AL109" s="80">
        <v>2.4E-2</v>
      </c>
      <c r="AM109" s="45"/>
      <c r="AN109" s="45"/>
      <c r="AO109" s="80">
        <v>8.2000000000000003E-2</v>
      </c>
      <c r="AP109" s="42"/>
    </row>
    <row r="110" spans="1:42" x14ac:dyDescent="0.25">
      <c r="A110" s="40">
        <f>Perus1!A110</f>
        <v>421</v>
      </c>
      <c r="B110" s="41" t="str">
        <f>Perus1!B110</f>
        <v>4.10.2018</v>
      </c>
      <c r="C110" s="41" t="str">
        <f>Perus1!C110</f>
        <v>2D</v>
      </c>
      <c r="D110" s="40" t="str">
        <f>Perus1!D110</f>
        <v>Nestemäiset</v>
      </c>
      <c r="E110" s="41">
        <f>Perus1!E110</f>
        <v>12249</v>
      </c>
      <c r="F110" s="40" t="str">
        <f>Perus1!F110</f>
        <v>Biolinjan Kasvuvoimavesi 2018</v>
      </c>
      <c r="G110" s="42">
        <v>1</v>
      </c>
      <c r="H110" s="42">
        <v>0</v>
      </c>
      <c r="I110" s="42">
        <v>0</v>
      </c>
      <c r="J110" s="72">
        <v>95.8</v>
      </c>
      <c r="K110" s="70">
        <v>1000</v>
      </c>
      <c r="L110" s="71">
        <v>68.5</v>
      </c>
      <c r="M110" s="71">
        <v>8.5</v>
      </c>
      <c r="N110" s="71">
        <v>605</v>
      </c>
      <c r="O110" s="43"/>
      <c r="P110" s="43"/>
      <c r="Q110" s="43"/>
      <c r="R110" s="43"/>
      <c r="S110" s="43"/>
      <c r="T110" s="78">
        <v>152</v>
      </c>
      <c r="U110" s="78">
        <v>84.4</v>
      </c>
      <c r="V110" s="78">
        <v>14</v>
      </c>
      <c r="W110" s="79">
        <v>60</v>
      </c>
      <c r="X110" s="78">
        <v>2.6</v>
      </c>
      <c r="Y110" s="78">
        <v>46</v>
      </c>
      <c r="Z110" s="78"/>
      <c r="AA110" s="78"/>
      <c r="AB110" s="78"/>
      <c r="AC110" s="78"/>
      <c r="AD110" s="78"/>
      <c r="AE110" s="80"/>
      <c r="AF110" s="78"/>
      <c r="AG110" s="80"/>
      <c r="AH110" s="45"/>
      <c r="AI110" s="45"/>
      <c r="AJ110" s="45"/>
      <c r="AK110" s="45"/>
      <c r="AL110" s="80">
        <v>9.2999999999999999E-2</v>
      </c>
      <c r="AM110" s="45"/>
      <c r="AN110" s="45"/>
      <c r="AO110" s="80">
        <v>0.35</v>
      </c>
      <c r="AP110" s="42"/>
    </row>
    <row r="111" spans="1:42" x14ac:dyDescent="0.25">
      <c r="A111" s="40">
        <f>Perus1!A111</f>
        <v>422</v>
      </c>
      <c r="B111" s="41" t="str">
        <f>Perus1!B111</f>
        <v>1/2020</v>
      </c>
      <c r="C111" s="41" t="str">
        <f>Perus1!C111</f>
        <v>3A</v>
      </c>
      <c r="D111" s="40" t="str">
        <f>Perus1!D111</f>
        <v>Kuonat ja kiteet</v>
      </c>
      <c r="E111" s="41">
        <f>Perus1!E111</f>
        <v>21682</v>
      </c>
      <c r="F111" s="40" t="str">
        <f>Perus1!F111</f>
        <v>Soilfood Tehokalkki IV 1/2020</v>
      </c>
      <c r="G111" s="42">
        <v>1</v>
      </c>
      <c r="H111" s="42">
        <v>0</v>
      </c>
      <c r="I111" s="42">
        <v>1</v>
      </c>
      <c r="J111" s="72">
        <v>15</v>
      </c>
      <c r="K111" s="70">
        <v>425</v>
      </c>
      <c r="L111" s="71"/>
      <c r="M111" s="71"/>
      <c r="N111" s="71"/>
      <c r="O111" s="43"/>
      <c r="P111" s="43"/>
      <c r="Q111" s="43"/>
      <c r="R111" s="43">
        <v>43</v>
      </c>
      <c r="S111" s="43">
        <v>40</v>
      </c>
      <c r="T111" s="78">
        <v>0</v>
      </c>
      <c r="U111" s="78">
        <v>0</v>
      </c>
      <c r="V111" s="78">
        <v>6.6</v>
      </c>
      <c r="W111" s="79">
        <v>100</v>
      </c>
      <c r="X111" s="78">
        <v>4.5</v>
      </c>
      <c r="Y111" s="78">
        <v>0</v>
      </c>
      <c r="Z111" s="78">
        <v>0</v>
      </c>
      <c r="AA111" s="78">
        <v>10</v>
      </c>
      <c r="AB111" s="78">
        <v>400</v>
      </c>
      <c r="AC111" s="78"/>
      <c r="AD111" s="78"/>
      <c r="AE111" s="80"/>
      <c r="AF111" s="78"/>
      <c r="AG111" s="80"/>
      <c r="AH111" s="45">
        <v>5.0000000000000001E-3</v>
      </c>
      <c r="AI111" s="45">
        <v>5.0000000000000002E-5</v>
      </c>
      <c r="AJ111" s="45">
        <v>1E-3</v>
      </c>
      <c r="AK111" s="45">
        <v>8.9999999999999993E-3</v>
      </c>
      <c r="AL111" s="80">
        <v>3.0000000000000001E-3</v>
      </c>
      <c r="AM111" s="45">
        <v>5.0000000000000001E-3</v>
      </c>
      <c r="AN111" s="45">
        <v>5.0000000000000001E-3</v>
      </c>
      <c r="AO111" s="80">
        <v>0.25</v>
      </c>
      <c r="AP111" s="42"/>
    </row>
    <row r="112" spans="1:42" x14ac:dyDescent="0.25">
      <c r="A112" s="40">
        <f>Perus1!A112</f>
        <v>423</v>
      </c>
      <c r="B112" s="41" t="str">
        <f>Perus1!B112</f>
        <v>1/2020</v>
      </c>
      <c r="C112" s="41" t="str">
        <f>Perus1!C112</f>
        <v>2D</v>
      </c>
      <c r="D112" s="40" t="str">
        <f>Perus1!D112</f>
        <v>Lietemäiset</v>
      </c>
      <c r="E112" s="41">
        <f>Perus1!E112</f>
        <v>12250</v>
      </c>
      <c r="F112" s="40" t="str">
        <f>Perus1!F112</f>
        <v>Soilfood Ravinneseos I 1/2020</v>
      </c>
      <c r="G112" s="42">
        <v>1</v>
      </c>
      <c r="H112" s="42">
        <v>0</v>
      </c>
      <c r="I112" s="42">
        <v>0</v>
      </c>
      <c r="J112" s="72">
        <v>96.6</v>
      </c>
      <c r="K112" s="70">
        <v>982</v>
      </c>
      <c r="L112" s="71">
        <v>50</v>
      </c>
      <c r="M112" s="71">
        <v>6.6</v>
      </c>
      <c r="N112" s="71">
        <v>590</v>
      </c>
      <c r="O112" s="43">
        <v>2</v>
      </c>
      <c r="P112" s="43">
        <v>500</v>
      </c>
      <c r="Q112" s="43">
        <v>290</v>
      </c>
      <c r="R112" s="43"/>
      <c r="S112" s="43"/>
      <c r="T112" s="78">
        <v>153</v>
      </c>
      <c r="U112" s="78">
        <v>91</v>
      </c>
      <c r="V112" s="78">
        <v>14</v>
      </c>
      <c r="W112" s="79">
        <v>60</v>
      </c>
      <c r="X112" s="78">
        <v>3.1</v>
      </c>
      <c r="Y112" s="78">
        <v>44</v>
      </c>
      <c r="Z112" s="78">
        <v>11</v>
      </c>
      <c r="AA112" s="78">
        <v>1.9</v>
      </c>
      <c r="AB112" s="78"/>
      <c r="AC112" s="78">
        <v>49</v>
      </c>
      <c r="AD112" s="78">
        <v>0.12</v>
      </c>
      <c r="AE112" s="80">
        <v>1.7999999999999999E-2</v>
      </c>
      <c r="AF112" s="78"/>
      <c r="AG112" s="80"/>
      <c r="AH112" s="45">
        <v>1E-3</v>
      </c>
      <c r="AI112" s="45">
        <v>8.0000000000000007E-5</v>
      </c>
      <c r="AJ112" s="45">
        <v>1.6000000000000001E-4</v>
      </c>
      <c r="AK112" s="45">
        <v>0.01</v>
      </c>
      <c r="AL112" s="80">
        <v>3.6999999999999998E-2</v>
      </c>
      <c r="AM112" s="45">
        <v>3.0000000000000001E-3</v>
      </c>
      <c r="AN112" s="45">
        <v>1.0999999999999999E-2</v>
      </c>
      <c r="AO112" s="80">
        <v>0.21</v>
      </c>
      <c r="AP112" s="42"/>
    </row>
    <row r="113" spans="1:42" x14ac:dyDescent="0.25">
      <c r="A113" s="40">
        <f>Perus1!A113</f>
        <v>424</v>
      </c>
      <c r="B113" s="41" t="str">
        <f>Perus1!B113</f>
        <v>1/2020</v>
      </c>
      <c r="C113" s="41" t="str">
        <f>Perus1!C113</f>
        <v>2D</v>
      </c>
      <c r="D113" s="40" t="str">
        <f>Perus1!D113</f>
        <v>Lietemäiset</v>
      </c>
      <c r="E113" s="41">
        <f>Perus1!E113</f>
        <v>12251</v>
      </c>
      <c r="F113" s="40" t="str">
        <f>Perus1!F113</f>
        <v>Soilfood Ravinneseos I L 1/2020</v>
      </c>
      <c r="G113" s="42">
        <v>1</v>
      </c>
      <c r="H113" s="42">
        <v>0</v>
      </c>
      <c r="I113" s="42">
        <v>0</v>
      </c>
      <c r="J113" s="72">
        <v>96.6</v>
      </c>
      <c r="K113" s="70">
        <v>982</v>
      </c>
      <c r="L113" s="71">
        <v>50</v>
      </c>
      <c r="M113" s="71">
        <v>6.6</v>
      </c>
      <c r="N113" s="71">
        <v>590</v>
      </c>
      <c r="O113" s="43">
        <v>2</v>
      </c>
      <c r="P113" s="43">
        <v>500</v>
      </c>
      <c r="Q113" s="43">
        <v>290</v>
      </c>
      <c r="R113" s="43"/>
      <c r="S113" s="43"/>
      <c r="T113" s="78">
        <v>153</v>
      </c>
      <c r="U113" s="78">
        <v>91</v>
      </c>
      <c r="V113" s="78">
        <v>14</v>
      </c>
      <c r="W113" s="79">
        <v>60</v>
      </c>
      <c r="X113" s="78">
        <v>3.1</v>
      </c>
      <c r="Y113" s="78">
        <v>44</v>
      </c>
      <c r="Z113" s="78">
        <v>11</v>
      </c>
      <c r="AA113" s="78">
        <v>1.9</v>
      </c>
      <c r="AB113" s="78"/>
      <c r="AC113" s="78">
        <v>49</v>
      </c>
      <c r="AD113" s="78">
        <v>0.12</v>
      </c>
      <c r="AE113" s="80">
        <v>1.7999999999999999E-2</v>
      </c>
      <c r="AF113" s="78"/>
      <c r="AG113" s="80"/>
      <c r="AH113" s="45">
        <v>1E-3</v>
      </c>
      <c r="AI113" s="45">
        <v>8.0000000000000007E-5</v>
      </c>
      <c r="AJ113" s="45">
        <v>1.6000000000000001E-4</v>
      </c>
      <c r="AK113" s="45">
        <v>0.01</v>
      </c>
      <c r="AL113" s="80">
        <v>3.6999999999999998E-2</v>
      </c>
      <c r="AM113" s="45">
        <v>3.0000000000000001E-3</v>
      </c>
      <c r="AN113" s="45">
        <v>1.0999999999999999E-2</v>
      </c>
      <c r="AO113" s="80">
        <v>0.21</v>
      </c>
      <c r="AP113" s="42"/>
    </row>
    <row r="114" spans="1:42" x14ac:dyDescent="0.25">
      <c r="A114" s="40">
        <f>Perus1!A114</f>
        <v>425</v>
      </c>
      <c r="B114" s="41" t="str">
        <f>Perus1!B114</f>
        <v>1/2020</v>
      </c>
      <c r="C114" s="41" t="str">
        <f>Perus1!C114</f>
        <v>2D</v>
      </c>
      <c r="D114" s="40" t="str">
        <f>Perus1!D114</f>
        <v>Lietemäiset</v>
      </c>
      <c r="E114" s="41">
        <f>Perus1!E114</f>
        <v>12252</v>
      </c>
      <c r="F114" s="40" t="str">
        <f>Perus1!F114</f>
        <v>Soilfood Ravinneseos II 1/2020</v>
      </c>
      <c r="G114" s="42">
        <v>1</v>
      </c>
      <c r="H114" s="42">
        <v>0</v>
      </c>
      <c r="I114" s="42">
        <v>0</v>
      </c>
      <c r="J114" s="72">
        <v>96.9</v>
      </c>
      <c r="K114" s="70">
        <v>994</v>
      </c>
      <c r="L114" s="71">
        <v>66.900000000000006</v>
      </c>
      <c r="M114" s="71">
        <v>7.7</v>
      </c>
      <c r="N114" s="71">
        <v>18</v>
      </c>
      <c r="O114" s="43">
        <v>4</v>
      </c>
      <c r="P114" s="43">
        <v>669</v>
      </c>
      <c r="Q114" s="43">
        <v>388</v>
      </c>
      <c r="R114" s="43"/>
      <c r="S114" s="43"/>
      <c r="T114" s="78">
        <v>94</v>
      </c>
      <c r="U114" s="78">
        <v>56</v>
      </c>
      <c r="V114" s="78">
        <v>16</v>
      </c>
      <c r="W114" s="79">
        <v>60</v>
      </c>
      <c r="X114" s="78">
        <v>0.9</v>
      </c>
      <c r="Y114" s="78">
        <v>27</v>
      </c>
      <c r="Z114" s="78">
        <v>7</v>
      </c>
      <c r="AA114" s="78">
        <v>6</v>
      </c>
      <c r="AB114" s="78">
        <v>61</v>
      </c>
      <c r="AC114" s="78"/>
      <c r="AD114" s="78">
        <v>0.2</v>
      </c>
      <c r="AE114" s="80">
        <v>0.02</v>
      </c>
      <c r="AF114" s="78"/>
      <c r="AG114" s="80"/>
      <c r="AH114" s="45">
        <v>6.9999999999999999E-4</v>
      </c>
      <c r="AI114" s="45">
        <v>5.0000000000000001E-4</v>
      </c>
      <c r="AJ114" s="45">
        <v>5.0000000000000001E-4</v>
      </c>
      <c r="AK114" s="45">
        <v>1.7000000000000001E-2</v>
      </c>
      <c r="AL114" s="80">
        <v>4.1000000000000002E-2</v>
      </c>
      <c r="AM114" s="45">
        <v>5.4999999999999997E-3</v>
      </c>
      <c r="AN114" s="45">
        <v>8.5000000000000006E-3</v>
      </c>
      <c r="AO114" s="80">
        <v>0.17</v>
      </c>
      <c r="AP114" s="42"/>
    </row>
    <row r="115" spans="1:42" x14ac:dyDescent="0.25">
      <c r="A115" s="40">
        <f>Perus1!A115</f>
        <v>426</v>
      </c>
      <c r="B115" s="41" t="str">
        <f>Perus1!B115</f>
        <v>1/2020</v>
      </c>
      <c r="C115" s="41" t="str">
        <f>Perus1!C115</f>
        <v>2D</v>
      </c>
      <c r="D115" s="40" t="str">
        <f>Perus1!D115</f>
        <v>Lietemäiset</v>
      </c>
      <c r="E115" s="41">
        <f>Perus1!E115</f>
        <v>12253</v>
      </c>
      <c r="F115" s="40" t="str">
        <f>Perus1!F115</f>
        <v>Soilfood Ravinneseos II L 1/2020</v>
      </c>
      <c r="G115" s="42">
        <v>1</v>
      </c>
      <c r="H115" s="42">
        <v>0</v>
      </c>
      <c r="I115" s="42">
        <v>0</v>
      </c>
      <c r="J115" s="72">
        <v>96.9</v>
      </c>
      <c r="K115" s="70">
        <v>994</v>
      </c>
      <c r="L115" s="71">
        <v>66.900000000000006</v>
      </c>
      <c r="M115" s="71">
        <v>7.7</v>
      </c>
      <c r="N115" s="71">
        <v>18</v>
      </c>
      <c r="O115" s="43">
        <v>4</v>
      </c>
      <c r="P115" s="43">
        <v>669</v>
      </c>
      <c r="Q115" s="43">
        <v>388</v>
      </c>
      <c r="R115" s="43"/>
      <c r="S115" s="43"/>
      <c r="T115" s="78">
        <v>94</v>
      </c>
      <c r="U115" s="78">
        <v>56</v>
      </c>
      <c r="V115" s="78">
        <v>16</v>
      </c>
      <c r="W115" s="79">
        <v>60</v>
      </c>
      <c r="X115" s="78">
        <v>0.9</v>
      </c>
      <c r="Y115" s="78">
        <v>27</v>
      </c>
      <c r="Z115" s="78">
        <v>7</v>
      </c>
      <c r="AA115" s="78">
        <v>6</v>
      </c>
      <c r="AB115" s="78">
        <v>61</v>
      </c>
      <c r="AC115" s="78"/>
      <c r="AD115" s="78">
        <v>0.2</v>
      </c>
      <c r="AE115" s="80">
        <v>0.02</v>
      </c>
      <c r="AF115" s="78"/>
      <c r="AG115" s="80"/>
      <c r="AH115" s="45">
        <v>6.9999999999999999E-4</v>
      </c>
      <c r="AI115" s="45">
        <v>5.0000000000000001E-4</v>
      </c>
      <c r="AJ115" s="45">
        <v>5.0000000000000001E-4</v>
      </c>
      <c r="AK115" s="45">
        <v>1.7000000000000001E-2</v>
      </c>
      <c r="AL115" s="80">
        <v>4.1000000000000002E-2</v>
      </c>
      <c r="AM115" s="45">
        <v>5.4999999999999997E-3</v>
      </c>
      <c r="AN115" s="45">
        <v>8.5000000000000006E-3</v>
      </c>
      <c r="AO115" s="80">
        <v>0.17</v>
      </c>
      <c r="AP115" s="42"/>
    </row>
    <row r="116" spans="1:42" x14ac:dyDescent="0.25">
      <c r="A116" s="40">
        <f>Perus1!A116</f>
        <v>427</v>
      </c>
      <c r="B116" s="41" t="str">
        <f>Perus1!B116</f>
        <v>2020</v>
      </c>
      <c r="C116" s="41" t="str">
        <f>Perus1!C116</f>
        <v>2D</v>
      </c>
      <c r="D116" s="40" t="str">
        <f>Perus1!D116</f>
        <v>Lietemäiset</v>
      </c>
      <c r="E116" s="41">
        <f>Perus1!E116</f>
        <v>12254</v>
      </c>
      <c r="F116" s="40" t="str">
        <f>Perus1!F116</f>
        <v>LuomuKymppi A 2020</v>
      </c>
      <c r="G116" s="42">
        <v>1</v>
      </c>
      <c r="H116" s="42">
        <v>0</v>
      </c>
      <c r="I116" s="42">
        <v>0</v>
      </c>
      <c r="J116" s="72">
        <v>96.4</v>
      </c>
      <c r="K116" s="70">
        <v>1000</v>
      </c>
      <c r="L116" s="71">
        <v>38.4</v>
      </c>
      <c r="M116" s="71">
        <v>8.6999999999999993</v>
      </c>
      <c r="N116" s="71">
        <v>416</v>
      </c>
      <c r="O116" s="43"/>
      <c r="P116" s="43"/>
      <c r="Q116" s="43"/>
      <c r="R116" s="43"/>
      <c r="S116" s="43"/>
      <c r="T116" s="78">
        <v>90</v>
      </c>
      <c r="U116" s="78">
        <v>73.400000000000006</v>
      </c>
      <c r="V116" s="78">
        <v>14</v>
      </c>
      <c r="W116" s="78">
        <v>100</v>
      </c>
      <c r="X116" s="78">
        <v>0.5</v>
      </c>
      <c r="Y116" s="78">
        <v>57</v>
      </c>
      <c r="Z116" s="78">
        <v>6.4</v>
      </c>
      <c r="AA116" s="78">
        <v>1.2</v>
      </c>
      <c r="AB116" s="78"/>
      <c r="AC116" s="78">
        <v>37</v>
      </c>
      <c r="AD116" s="78">
        <v>0.19</v>
      </c>
      <c r="AE116" s="80">
        <v>2.5000000000000001E-2</v>
      </c>
      <c r="AF116" s="78">
        <v>8.8000000000000007</v>
      </c>
      <c r="AG116" s="80"/>
      <c r="AH116" s="45">
        <v>5.4000000000000003E-3</v>
      </c>
      <c r="AI116" s="45">
        <v>8.0000000000000007E-5</v>
      </c>
      <c r="AJ116" s="45">
        <v>1.6000000000000001E-4</v>
      </c>
      <c r="AK116" s="45">
        <v>7.0000000000000001E-3</v>
      </c>
      <c r="AL116" s="80">
        <v>5.2999999999999999E-2</v>
      </c>
      <c r="AM116" s="45">
        <v>2.0999999999999999E-3</v>
      </c>
      <c r="AN116" s="45">
        <v>1.4E-2</v>
      </c>
      <c r="AO116" s="80">
        <v>0.18</v>
      </c>
      <c r="AP116" s="42"/>
    </row>
    <row r="117" spans="1:42" x14ac:dyDescent="0.25">
      <c r="A117" s="40">
        <f>Perus1!A117</f>
        <v>428</v>
      </c>
      <c r="B117" s="41" t="str">
        <f>Perus1!B117</f>
        <v>2020</v>
      </c>
      <c r="C117" s="41" t="str">
        <f>Perus1!C117</f>
        <v>2D</v>
      </c>
      <c r="D117" s="40" t="str">
        <f>Perus1!D117</f>
        <v>Lietemäiset</v>
      </c>
      <c r="E117" s="41">
        <f>Perus1!E117</f>
        <v>12255</v>
      </c>
      <c r="F117" s="40" t="str">
        <f>Perus1!F117</f>
        <v>LuomuKymppi B 2020</v>
      </c>
      <c r="G117" s="42">
        <v>1</v>
      </c>
      <c r="H117" s="42">
        <v>0</v>
      </c>
      <c r="I117" s="42">
        <v>0</v>
      </c>
      <c r="J117" s="72">
        <v>78.900000000000006</v>
      </c>
      <c r="K117" s="70">
        <v>740</v>
      </c>
      <c r="L117" s="71">
        <v>92.2</v>
      </c>
      <c r="M117" s="71">
        <v>8.4</v>
      </c>
      <c r="N117" s="71">
        <v>120</v>
      </c>
      <c r="O117" s="43"/>
      <c r="P117" s="43"/>
      <c r="Q117" s="43"/>
      <c r="R117" s="43"/>
      <c r="S117" s="43"/>
      <c r="T117" s="78">
        <v>24</v>
      </c>
      <c r="U117" s="78">
        <v>5.16</v>
      </c>
      <c r="V117" s="78">
        <v>4</v>
      </c>
      <c r="W117" s="78">
        <v>100</v>
      </c>
      <c r="X117" s="78">
        <v>0.44</v>
      </c>
      <c r="Y117" s="78">
        <v>4.9000000000000004</v>
      </c>
      <c r="Z117" s="78">
        <v>2.9</v>
      </c>
      <c r="AA117" s="78">
        <v>1</v>
      </c>
      <c r="AB117" s="78"/>
      <c r="AC117" s="78">
        <v>3.1</v>
      </c>
      <c r="AD117" s="78">
        <v>8.7999999999999995E-2</v>
      </c>
      <c r="AE117" s="80">
        <v>2.1000000000000001E-2</v>
      </c>
      <c r="AF117" s="78">
        <v>5.0999999999999996</v>
      </c>
      <c r="AG117" s="80"/>
      <c r="AH117" s="45">
        <v>5.1999999999999998E-3</v>
      </c>
      <c r="AI117" s="45">
        <v>6.9999999999999994E-5</v>
      </c>
      <c r="AJ117" s="45">
        <v>1E-4</v>
      </c>
      <c r="AK117" s="45">
        <v>7.4000000000000003E-3</v>
      </c>
      <c r="AL117" s="80">
        <v>2.5000000000000001E-2</v>
      </c>
      <c r="AM117" s="45">
        <v>2.0999999999999999E-3</v>
      </c>
      <c r="AN117" s="45">
        <v>5.1000000000000004E-3</v>
      </c>
      <c r="AO117" s="80">
        <v>7.0999999999999994E-2</v>
      </c>
      <c r="AP117" s="42"/>
    </row>
    <row r="118" spans="1:42" x14ac:dyDescent="0.25">
      <c r="A118" s="40">
        <f>Perus1!A118</f>
        <v>429</v>
      </c>
      <c r="B118" s="41" t="str">
        <f>Perus1!B118</f>
        <v>2020</v>
      </c>
      <c r="C118" s="41" t="str">
        <f>Perus1!C118</f>
        <v>2D</v>
      </c>
      <c r="D118" s="40" t="str">
        <f>Perus1!D118</f>
        <v>Lietemäiset</v>
      </c>
      <c r="E118" s="41">
        <f>Perus1!E118</f>
        <v>12256</v>
      </c>
      <c r="F118" s="40" t="str">
        <f>Perus1!F118</f>
        <v>NurmiKymppi A 2020</v>
      </c>
      <c r="G118" s="42">
        <v>1</v>
      </c>
      <c r="H118" s="42">
        <v>0</v>
      </c>
      <c r="I118" s="42">
        <v>0</v>
      </c>
      <c r="J118" s="72">
        <v>96.3</v>
      </c>
      <c r="K118" s="70">
        <v>930</v>
      </c>
      <c r="L118" s="71">
        <v>37</v>
      </c>
      <c r="M118" s="71">
        <v>8.5</v>
      </c>
      <c r="N118" s="71">
        <v>354</v>
      </c>
      <c r="O118" s="43"/>
      <c r="P118" s="43"/>
      <c r="Q118" s="43"/>
      <c r="R118" s="43"/>
      <c r="S118" s="43"/>
      <c r="T118" s="78">
        <v>75</v>
      </c>
      <c r="U118" s="78">
        <v>66.7</v>
      </c>
      <c r="V118" s="78">
        <v>18</v>
      </c>
      <c r="W118" s="78">
        <v>100</v>
      </c>
      <c r="X118" s="78">
        <v>3.3</v>
      </c>
      <c r="Y118" s="78">
        <v>33</v>
      </c>
      <c r="Z118" s="78">
        <v>5.8</v>
      </c>
      <c r="AA118" s="78">
        <v>2.6</v>
      </c>
      <c r="AB118" s="78"/>
      <c r="AC118" s="78">
        <v>23</v>
      </c>
      <c r="AD118" s="78">
        <v>0.49</v>
      </c>
      <c r="AE118" s="80">
        <v>2.1000000000000001E-2</v>
      </c>
      <c r="AF118" s="78">
        <v>32</v>
      </c>
      <c r="AG118" s="80"/>
      <c r="AH118" s="45">
        <v>5.3E-3</v>
      </c>
      <c r="AI118" s="45">
        <v>1E-4</v>
      </c>
      <c r="AJ118" s="45">
        <v>4.0000000000000002E-4</v>
      </c>
      <c r="AK118" s="45">
        <v>1.7000000000000001E-2</v>
      </c>
      <c r="AL118" s="80">
        <v>9.9000000000000005E-2</v>
      </c>
      <c r="AM118" s="45">
        <v>2.2000000000000001E-3</v>
      </c>
      <c r="AN118" s="45">
        <v>0.14000000000000001</v>
      </c>
      <c r="AO118" s="80">
        <v>0.28999999999999998</v>
      </c>
      <c r="AP118" s="42"/>
    </row>
    <row r="119" spans="1:42" x14ac:dyDescent="0.25">
      <c r="A119" s="40">
        <f>Perus1!A119</f>
        <v>430</v>
      </c>
      <c r="B119" s="41" t="str">
        <f>Perus1!B119</f>
        <v>1/2020</v>
      </c>
      <c r="C119" s="41" t="str">
        <f>Perus1!C119</f>
        <v>2D</v>
      </c>
      <c r="D119" s="40" t="str">
        <f>Perus1!D119</f>
        <v>Lietemäiset</v>
      </c>
      <c r="E119" s="41">
        <f>Perus1!E119</f>
        <v>12257</v>
      </c>
      <c r="F119" s="40" t="str">
        <f>Perus1!F119</f>
        <v>Soilfood Väkevä Ravinneseos 1/2020</v>
      </c>
      <c r="G119" s="42">
        <v>1</v>
      </c>
      <c r="H119" s="42">
        <v>0</v>
      </c>
      <c r="I119" s="42">
        <v>0</v>
      </c>
      <c r="J119" s="72">
        <v>87</v>
      </c>
      <c r="K119" s="70">
        <v>1100</v>
      </c>
      <c r="L119" s="71">
        <v>36</v>
      </c>
      <c r="M119" s="71">
        <v>5.5</v>
      </c>
      <c r="N119" s="71">
        <v>11000</v>
      </c>
      <c r="O119" s="43">
        <v>3</v>
      </c>
      <c r="P119" s="43">
        <v>360</v>
      </c>
      <c r="Q119" s="43">
        <v>210</v>
      </c>
      <c r="R119" s="43"/>
      <c r="S119" s="43"/>
      <c r="T119" s="78">
        <v>77</v>
      </c>
      <c r="U119" s="78">
        <v>77</v>
      </c>
      <c r="V119" s="78">
        <v>4</v>
      </c>
      <c r="W119" s="78">
        <v>60</v>
      </c>
      <c r="X119" s="78">
        <v>3</v>
      </c>
      <c r="Y119" s="78">
        <v>154</v>
      </c>
      <c r="Z119" s="78">
        <v>105</v>
      </c>
      <c r="AA119" s="78">
        <v>6</v>
      </c>
      <c r="AB119" s="78">
        <v>3</v>
      </c>
      <c r="AC119" s="78">
        <v>67</v>
      </c>
      <c r="AD119" s="78"/>
      <c r="AE119" s="80">
        <v>0.2</v>
      </c>
      <c r="AF119" s="78"/>
      <c r="AG119" s="80"/>
      <c r="AH119" s="45">
        <v>4.8999999999999998E-4</v>
      </c>
      <c r="AI119" s="45">
        <v>2.0000000000000002E-5</v>
      </c>
      <c r="AJ119" s="45">
        <v>1.0000000000000001E-5</v>
      </c>
      <c r="AK119" s="45">
        <v>1.8E-3</v>
      </c>
      <c r="AL119" s="80">
        <v>2.3999999999999998E-3</v>
      </c>
      <c r="AM119" s="45">
        <v>1.0000000000000001E-5</v>
      </c>
      <c r="AN119" s="45">
        <v>1.2999999999999999E-2</v>
      </c>
      <c r="AO119" s="80">
        <v>7.7000000000000002E-3</v>
      </c>
      <c r="AP119" s="42"/>
    </row>
    <row r="120" spans="1:42" x14ac:dyDescent="0.25">
      <c r="A120" s="40">
        <f>Perus1!A120</f>
        <v>431</v>
      </c>
      <c r="B120" s="41" t="str">
        <f>Perus1!B120</f>
        <v>1/2020</v>
      </c>
      <c r="C120" s="41" t="str">
        <f>Perus1!C120</f>
        <v>2D</v>
      </c>
      <c r="D120" s="40" t="str">
        <f>Perus1!D120</f>
        <v>Lietemäiset</v>
      </c>
      <c r="E120" s="41">
        <f>Perus1!E120</f>
        <v>12258</v>
      </c>
      <c r="F120" s="40" t="str">
        <f>Perus1!F120</f>
        <v>Soilfood Väkevä Ravinneseos L 1/2020</v>
      </c>
      <c r="G120" s="42">
        <v>1</v>
      </c>
      <c r="H120" s="42">
        <v>0</v>
      </c>
      <c r="I120" s="42">
        <v>0</v>
      </c>
      <c r="J120" s="72">
        <v>87</v>
      </c>
      <c r="K120" s="70">
        <v>1100</v>
      </c>
      <c r="L120" s="71">
        <v>36</v>
      </c>
      <c r="M120" s="71">
        <v>5.5</v>
      </c>
      <c r="N120" s="71">
        <v>11000</v>
      </c>
      <c r="O120" s="43">
        <v>3</v>
      </c>
      <c r="P120" s="43">
        <v>360</v>
      </c>
      <c r="Q120" s="43">
        <v>210</v>
      </c>
      <c r="R120" s="43"/>
      <c r="S120" s="43"/>
      <c r="T120" s="78">
        <v>77</v>
      </c>
      <c r="U120" s="78">
        <v>77</v>
      </c>
      <c r="V120" s="78">
        <v>4</v>
      </c>
      <c r="W120" s="78">
        <v>60</v>
      </c>
      <c r="X120" s="78">
        <v>3</v>
      </c>
      <c r="Y120" s="78">
        <v>154</v>
      </c>
      <c r="Z120" s="78">
        <v>105</v>
      </c>
      <c r="AA120" s="78">
        <v>6</v>
      </c>
      <c r="AB120" s="78">
        <v>3</v>
      </c>
      <c r="AC120" s="78">
        <v>67</v>
      </c>
      <c r="AD120" s="78"/>
      <c r="AE120" s="80">
        <v>0.2</v>
      </c>
      <c r="AF120" s="78"/>
      <c r="AG120" s="80"/>
      <c r="AH120" s="45">
        <v>4.8999999999999998E-4</v>
      </c>
      <c r="AI120" s="45">
        <v>2.0000000000000002E-5</v>
      </c>
      <c r="AJ120" s="45">
        <v>1.0000000000000001E-5</v>
      </c>
      <c r="AK120" s="45">
        <v>1.8E-3</v>
      </c>
      <c r="AL120" s="80">
        <v>2.3999999999999998E-3</v>
      </c>
      <c r="AM120" s="45">
        <v>1.0000000000000001E-5</v>
      </c>
      <c r="AN120" s="45">
        <v>1.2999999999999999E-2</v>
      </c>
      <c r="AO120" s="80">
        <v>7.7000000000000002E-3</v>
      </c>
      <c r="AP120" s="42"/>
    </row>
    <row r="121" spans="1:42" x14ac:dyDescent="0.25">
      <c r="A121" s="40">
        <f>Perus1!A121</f>
        <v>432</v>
      </c>
      <c r="B121" s="41" t="str">
        <f>Perus1!B121</f>
        <v>1/2020</v>
      </c>
      <c r="C121" s="41" t="str">
        <f>Perus1!C121</f>
        <v>2D</v>
      </c>
      <c r="D121" s="40" t="str">
        <f>Perus1!D121</f>
        <v>Lietemäiset</v>
      </c>
      <c r="E121" s="41">
        <f>Perus1!E121</f>
        <v>12259</v>
      </c>
      <c r="F121" s="40" t="str">
        <f>Perus1!F121</f>
        <v>Soilfood Väkevä Ravinnelannos 1/2020</v>
      </c>
      <c r="G121" s="42">
        <v>1</v>
      </c>
      <c r="H121" s="42">
        <v>0</v>
      </c>
      <c r="I121" s="42">
        <v>0</v>
      </c>
      <c r="J121" s="72">
        <v>83</v>
      </c>
      <c r="K121" s="70">
        <v>710</v>
      </c>
      <c r="L121" s="71">
        <v>80</v>
      </c>
      <c r="M121" s="71">
        <v>8.3000000000000007</v>
      </c>
      <c r="N121" s="71">
        <v>240</v>
      </c>
      <c r="O121" s="43">
        <v>9</v>
      </c>
      <c r="P121" s="43">
        <v>800</v>
      </c>
      <c r="Q121" s="43">
        <v>464</v>
      </c>
      <c r="R121" s="43"/>
      <c r="S121" s="43"/>
      <c r="T121" s="78">
        <v>91</v>
      </c>
      <c r="U121" s="78">
        <v>21</v>
      </c>
      <c r="V121" s="78">
        <v>19</v>
      </c>
      <c r="W121" s="78">
        <v>60</v>
      </c>
      <c r="X121" s="78">
        <v>0.43</v>
      </c>
      <c r="Y121" s="78">
        <v>17</v>
      </c>
      <c r="Z121" s="78">
        <v>12</v>
      </c>
      <c r="AA121" s="78">
        <v>6.6</v>
      </c>
      <c r="AB121" s="78">
        <v>16</v>
      </c>
      <c r="AC121" s="78">
        <v>6.6</v>
      </c>
      <c r="AD121" s="78"/>
      <c r="AE121" s="80">
        <v>6.5000000000000002E-2</v>
      </c>
      <c r="AF121" s="78">
        <v>21</v>
      </c>
      <c r="AG121" s="80"/>
      <c r="AH121" s="45">
        <v>1E-3</v>
      </c>
      <c r="AI121" s="45">
        <v>1E-4</v>
      </c>
      <c r="AJ121" s="45">
        <v>2.0000000000000001E-4</v>
      </c>
      <c r="AK121" s="45">
        <v>2.1999999999999999E-2</v>
      </c>
      <c r="AL121" s="80">
        <v>0.14000000000000001</v>
      </c>
      <c r="AM121" s="45">
        <v>2E-3</v>
      </c>
      <c r="AN121" s="45">
        <v>6.2E-2</v>
      </c>
      <c r="AO121" s="80">
        <v>0.22</v>
      </c>
      <c r="AP121" s="42"/>
    </row>
    <row r="122" spans="1:42" x14ac:dyDescent="0.25">
      <c r="A122" s="40">
        <f>Perus1!A122</f>
        <v>433</v>
      </c>
      <c r="B122" s="41" t="str">
        <f>Perus1!B122</f>
        <v>1/2020</v>
      </c>
      <c r="C122" s="41" t="str">
        <f>Perus1!C122</f>
        <v>2D</v>
      </c>
      <c r="D122" s="40" t="str">
        <f>Perus1!D122</f>
        <v>Lietemäiset</v>
      </c>
      <c r="E122" s="41">
        <f>Perus1!E122</f>
        <v>12260</v>
      </c>
      <c r="F122" s="40" t="str">
        <f>Perus1!F122</f>
        <v>Soilfood Väkevä Ravinnelannos L 1/2020</v>
      </c>
      <c r="G122" s="42">
        <v>1</v>
      </c>
      <c r="H122" s="42">
        <v>0</v>
      </c>
      <c r="I122" s="42">
        <v>0</v>
      </c>
      <c r="J122" s="72">
        <v>83</v>
      </c>
      <c r="K122" s="70">
        <v>710</v>
      </c>
      <c r="L122" s="71">
        <v>80</v>
      </c>
      <c r="M122" s="71">
        <v>8.3000000000000007</v>
      </c>
      <c r="N122" s="71">
        <v>240</v>
      </c>
      <c r="O122" s="43">
        <v>9</v>
      </c>
      <c r="P122" s="43">
        <v>800</v>
      </c>
      <c r="Q122" s="43">
        <v>464</v>
      </c>
      <c r="R122" s="43"/>
      <c r="S122" s="43"/>
      <c r="T122" s="78">
        <v>91</v>
      </c>
      <c r="U122" s="78">
        <v>21</v>
      </c>
      <c r="V122" s="78">
        <v>19</v>
      </c>
      <c r="W122" s="78">
        <v>60</v>
      </c>
      <c r="X122" s="78">
        <v>0.43</v>
      </c>
      <c r="Y122" s="78">
        <v>17</v>
      </c>
      <c r="Z122" s="78">
        <v>12</v>
      </c>
      <c r="AA122" s="78">
        <v>6.6</v>
      </c>
      <c r="AB122" s="78">
        <v>16</v>
      </c>
      <c r="AC122" s="78">
        <v>6.6</v>
      </c>
      <c r="AD122" s="78"/>
      <c r="AE122" s="80">
        <v>6.5000000000000002E-2</v>
      </c>
      <c r="AF122" s="78">
        <v>21</v>
      </c>
      <c r="AG122" s="80"/>
      <c r="AH122" s="45">
        <v>1E-3</v>
      </c>
      <c r="AI122" s="45">
        <v>1E-4</v>
      </c>
      <c r="AJ122" s="45">
        <v>2.0000000000000001E-4</v>
      </c>
      <c r="AK122" s="45">
        <v>2.1999999999999999E-2</v>
      </c>
      <c r="AL122" s="80">
        <v>0.14000000000000001</v>
      </c>
      <c r="AM122" s="45">
        <v>2E-3</v>
      </c>
      <c r="AN122" s="45">
        <v>6.2E-2</v>
      </c>
      <c r="AO122" s="80">
        <v>0.22</v>
      </c>
      <c r="AP122" s="42"/>
    </row>
    <row r="123" spans="1:42" x14ac:dyDescent="0.25">
      <c r="A123" s="40">
        <f>Perus1!A123</f>
        <v>434</v>
      </c>
      <c r="B123" s="41" t="str">
        <f>Perus1!B123</f>
        <v>1/2019</v>
      </c>
      <c r="C123" s="41" t="str">
        <f>Perus1!C123</f>
        <v>2C</v>
      </c>
      <c r="D123" s="40" t="str">
        <f>Perus1!D123</f>
        <v>Kuivalantamaiset</v>
      </c>
      <c r="E123" s="41">
        <f>Perus1!E123</f>
        <v>12261</v>
      </c>
      <c r="F123" s="40" t="str">
        <f>Perus1!F123</f>
        <v>Soilfood Kompostoitu Ravinnekuitu 1/2019</v>
      </c>
      <c r="G123" s="42">
        <v>1</v>
      </c>
      <c r="H123" s="42">
        <v>0</v>
      </c>
      <c r="I123" s="42">
        <v>0</v>
      </c>
      <c r="J123" s="72">
        <v>69.2</v>
      </c>
      <c r="K123" s="70">
        <v>518</v>
      </c>
      <c r="L123" s="71">
        <v>83.9</v>
      </c>
      <c r="M123" s="71">
        <v>5.6</v>
      </c>
      <c r="N123" s="71">
        <v>300</v>
      </c>
      <c r="O123" s="43">
        <v>42</v>
      </c>
      <c r="P123" s="43">
        <v>839</v>
      </c>
      <c r="Q123" s="43">
        <v>375</v>
      </c>
      <c r="R123" s="43"/>
      <c r="S123" s="43"/>
      <c r="T123" s="78">
        <v>8.9</v>
      </c>
      <c r="U123" s="78">
        <v>1.3</v>
      </c>
      <c r="V123" s="78">
        <v>2</v>
      </c>
      <c r="W123" s="78">
        <v>60</v>
      </c>
      <c r="X123" s="78">
        <v>4.0000000000000001E-3</v>
      </c>
      <c r="Y123" s="78">
        <v>0.47</v>
      </c>
      <c r="Z123" s="78">
        <v>5.2</v>
      </c>
      <c r="AA123" s="78"/>
      <c r="AB123" s="78">
        <v>55</v>
      </c>
      <c r="AC123" s="78"/>
      <c r="AD123" s="78">
        <v>1.1000000000000001</v>
      </c>
      <c r="AE123" s="80"/>
      <c r="AF123" s="78"/>
      <c r="AG123" s="80"/>
      <c r="AH123" s="45">
        <v>1E-3</v>
      </c>
      <c r="AI123" s="45">
        <v>5.0000000000000002E-5</v>
      </c>
      <c r="AJ123" s="45">
        <v>7.6999999999999996E-4</v>
      </c>
      <c r="AK123" s="45">
        <v>2.1000000000000001E-2</v>
      </c>
      <c r="AL123" s="80">
        <v>8.0000000000000002E-3</v>
      </c>
      <c r="AM123" s="45">
        <v>8.0000000000000002E-3</v>
      </c>
      <c r="AN123" s="45">
        <v>8.0000000000000002E-3</v>
      </c>
      <c r="AO123" s="80">
        <v>7.5999999999999998E-2</v>
      </c>
      <c r="AP123" s="42"/>
    </row>
    <row r="124" spans="1:42" x14ac:dyDescent="0.25">
      <c r="A124" s="40">
        <f>Perus1!A124</f>
        <v>435</v>
      </c>
      <c r="B124" s="41" t="str">
        <f>Perus1!B124</f>
        <v>2020</v>
      </c>
      <c r="C124" s="41" t="str">
        <f>Perus1!C124</f>
        <v>2C</v>
      </c>
      <c r="D124" s="40" t="str">
        <f>Perus1!D124</f>
        <v>Kuivalantamaiset</v>
      </c>
      <c r="E124" s="41">
        <f>Perus1!E124</f>
        <v>12262</v>
      </c>
      <c r="F124" s="40" t="str">
        <f>Perus1!F124</f>
        <v>Soilfood Humuskuitu I 2020</v>
      </c>
      <c r="G124" s="42">
        <v>1</v>
      </c>
      <c r="H124" s="42">
        <v>0</v>
      </c>
      <c r="I124" s="42">
        <v>0</v>
      </c>
      <c r="J124" s="72">
        <v>70.900000000000006</v>
      </c>
      <c r="K124" s="70">
        <v>600</v>
      </c>
      <c r="L124" s="71">
        <v>95.6</v>
      </c>
      <c r="M124" s="71">
        <v>9.9</v>
      </c>
      <c r="N124" s="71">
        <v>117</v>
      </c>
      <c r="O124" s="43">
        <v>645</v>
      </c>
      <c r="P124" s="43">
        <v>956</v>
      </c>
      <c r="Q124" s="43">
        <v>554</v>
      </c>
      <c r="R124" s="43"/>
      <c r="S124" s="43"/>
      <c r="T124" s="78">
        <v>0.86</v>
      </c>
      <c r="U124" s="78">
        <v>0.03</v>
      </c>
      <c r="V124" s="78">
        <v>1</v>
      </c>
      <c r="W124" s="78">
        <v>100</v>
      </c>
      <c r="X124" s="78">
        <v>1</v>
      </c>
      <c r="Y124" s="78">
        <v>1</v>
      </c>
      <c r="Z124" s="78"/>
      <c r="AA124" s="78"/>
      <c r="AB124" s="78"/>
      <c r="AC124" s="78"/>
      <c r="AD124" s="78"/>
      <c r="AE124" s="80"/>
      <c r="AF124" s="78"/>
      <c r="AG124" s="80"/>
      <c r="AH124" s="45">
        <v>5.1999999999999998E-3</v>
      </c>
      <c r="AI124" s="45">
        <v>6.9999999999999994E-5</v>
      </c>
      <c r="AJ124" s="45">
        <v>1E-4</v>
      </c>
      <c r="AK124" s="45">
        <v>3.3E-3</v>
      </c>
      <c r="AL124" s="80">
        <v>1.6000000000000001E-3</v>
      </c>
      <c r="AM124" s="45">
        <v>2.0999999999999999E-3</v>
      </c>
      <c r="AN124" s="45">
        <v>3.0999999999999999E-3</v>
      </c>
      <c r="AO124" s="80">
        <v>6.1999999999999998E-3</v>
      </c>
      <c r="AP124" s="42"/>
    </row>
    <row r="125" spans="1:42" x14ac:dyDescent="0.25">
      <c r="A125" s="40">
        <f>Perus1!A125</f>
        <v>436</v>
      </c>
      <c r="B125" s="41" t="str">
        <f>Perus1!B125</f>
        <v>2020 002</v>
      </c>
      <c r="C125" s="41" t="str">
        <f>Perus1!C125</f>
        <v>2D</v>
      </c>
      <c r="D125" s="40" t="str">
        <f>Perus1!D125</f>
        <v>Lietemäiset</v>
      </c>
      <c r="E125" s="41">
        <f>Perus1!E125</f>
        <v>12263</v>
      </c>
      <c r="F125" s="40" t="str">
        <f>Perus1!F125</f>
        <v>Gasum Perus, Oulu 2020 002</v>
      </c>
      <c r="G125" s="42">
        <v>1</v>
      </c>
      <c r="H125" s="42">
        <v>0</v>
      </c>
      <c r="I125" s="42">
        <v>0</v>
      </c>
      <c r="J125" s="72">
        <v>96.5</v>
      </c>
      <c r="K125" s="70">
        <v>1011</v>
      </c>
      <c r="L125" s="71">
        <v>61.5</v>
      </c>
      <c r="M125" s="71">
        <v>8.1</v>
      </c>
      <c r="N125" s="71">
        <v>510</v>
      </c>
      <c r="O125" s="43"/>
      <c r="P125" s="43"/>
      <c r="Q125" s="43"/>
      <c r="R125" s="43"/>
      <c r="S125" s="43"/>
      <c r="T125" s="78">
        <v>135</v>
      </c>
      <c r="U125" s="78">
        <v>73</v>
      </c>
      <c r="V125" s="78">
        <v>31</v>
      </c>
      <c r="W125" s="78">
        <v>60</v>
      </c>
      <c r="X125" s="78">
        <v>1.3</v>
      </c>
      <c r="Y125" s="78">
        <v>39</v>
      </c>
      <c r="Z125" s="78">
        <v>9.6</v>
      </c>
      <c r="AA125" s="78">
        <v>6.5</v>
      </c>
      <c r="AB125" s="78"/>
      <c r="AC125" s="78">
        <v>38</v>
      </c>
      <c r="AD125" s="78">
        <v>0.21</v>
      </c>
      <c r="AE125" s="80">
        <v>1.7999999999999999E-2</v>
      </c>
      <c r="AF125" s="78">
        <v>45</v>
      </c>
      <c r="AG125" s="80"/>
      <c r="AH125" s="45">
        <v>3.0000000000000001E-3</v>
      </c>
      <c r="AI125" s="45">
        <v>5.2999999999999998E-4</v>
      </c>
      <c r="AJ125" s="45">
        <v>3.2000000000000003E-4</v>
      </c>
      <c r="AK125" s="45">
        <v>1.9E-2</v>
      </c>
      <c r="AL125" s="80">
        <v>0.18</v>
      </c>
      <c r="AM125" s="45">
        <v>7.0000000000000001E-3</v>
      </c>
      <c r="AN125" s="45">
        <v>1.7000000000000001E-2</v>
      </c>
      <c r="AO125" s="80">
        <v>0.36</v>
      </c>
      <c r="AP125" s="42" t="s">
        <v>58</v>
      </c>
    </row>
    <row r="126" spans="1:42" x14ac:dyDescent="0.25">
      <c r="A126" s="40">
        <f>Perus1!A126</f>
        <v>437</v>
      </c>
      <c r="B126" s="41" t="str">
        <f>Perus1!B126</f>
        <v>2020 002</v>
      </c>
      <c r="C126" s="41" t="str">
        <f>Perus1!C126</f>
        <v>2D</v>
      </c>
      <c r="D126" s="40" t="str">
        <f>Perus1!D126</f>
        <v>Lietemäiset</v>
      </c>
      <c r="E126" s="41">
        <f>Perus1!E126</f>
        <v>12264</v>
      </c>
      <c r="F126" s="40" t="str">
        <f>Perus1!F126</f>
        <v>Gasum Humusvoima, Oulu 2020 002</v>
      </c>
      <c r="G126" s="42">
        <v>1</v>
      </c>
      <c r="H126" s="42">
        <v>0</v>
      </c>
      <c r="I126" s="42">
        <v>0</v>
      </c>
      <c r="J126" s="72">
        <v>74.900000000000006</v>
      </c>
      <c r="K126" s="70">
        <v>575</v>
      </c>
      <c r="L126" s="71">
        <v>65.3</v>
      </c>
      <c r="M126" s="71">
        <v>8.6999999999999993</v>
      </c>
      <c r="N126" s="71">
        <v>230</v>
      </c>
      <c r="O126" s="43"/>
      <c r="P126" s="43"/>
      <c r="Q126" s="43"/>
      <c r="R126" s="43"/>
      <c r="S126" s="43"/>
      <c r="T126" s="78">
        <v>33.299999999999997</v>
      </c>
      <c r="U126" s="78">
        <v>9.6</v>
      </c>
      <c r="V126" s="78">
        <v>38</v>
      </c>
      <c r="W126" s="78">
        <v>60</v>
      </c>
      <c r="X126" s="78">
        <v>0.8</v>
      </c>
      <c r="Y126" s="78">
        <v>7.8</v>
      </c>
      <c r="Z126" s="78">
        <v>10</v>
      </c>
      <c r="AA126" s="78">
        <v>6.1</v>
      </c>
      <c r="AB126" s="78"/>
      <c r="AC126" s="78">
        <v>6.1</v>
      </c>
      <c r="AD126" s="78">
        <v>0.28000000000000003</v>
      </c>
      <c r="AE126" s="80">
        <v>1.0999999999999999E-2</v>
      </c>
      <c r="AF126" s="78">
        <v>62</v>
      </c>
      <c r="AG126" s="80"/>
      <c r="AH126" s="45">
        <v>7.0000000000000001E-3</v>
      </c>
      <c r="AI126" s="45">
        <v>5.1999999999999995E-4</v>
      </c>
      <c r="AJ126" s="45">
        <v>4.0000000000000002E-4</v>
      </c>
      <c r="AK126" s="45">
        <v>2.5000000000000001E-2</v>
      </c>
      <c r="AL126" s="80">
        <v>0.24</v>
      </c>
      <c r="AM126" s="45">
        <v>8.0000000000000002E-3</v>
      </c>
      <c r="AN126" s="45">
        <v>1.4E-2</v>
      </c>
      <c r="AO126" s="80">
        <v>0.48</v>
      </c>
      <c r="AP126" s="42"/>
    </row>
    <row r="127" spans="1:42" x14ac:dyDescent="0.25">
      <c r="A127" s="40">
        <f>Perus1!A127</f>
        <v>438</v>
      </c>
      <c r="B127" s="41" t="str">
        <f>Perus1!B127</f>
        <v>2020 002</v>
      </c>
      <c r="C127" s="41" t="str">
        <f>Perus1!C127</f>
        <v>2D</v>
      </c>
      <c r="D127" s="40" t="str">
        <f>Perus1!D127</f>
        <v>Lietemäiset</v>
      </c>
      <c r="E127" s="41">
        <f>Perus1!E127</f>
        <v>12265</v>
      </c>
      <c r="F127" s="40" t="str">
        <f>Perus1!F127</f>
        <v>Gasum Perus, Vehmaa 2020 002</v>
      </c>
      <c r="G127" s="42">
        <v>1</v>
      </c>
      <c r="H127" s="42">
        <v>0</v>
      </c>
      <c r="I127" s="42">
        <v>0</v>
      </c>
      <c r="J127" s="72">
        <v>94.2</v>
      </c>
      <c r="K127" s="70">
        <v>1020</v>
      </c>
      <c r="L127" s="71">
        <v>38.299999999999997</v>
      </c>
      <c r="M127" s="71">
        <v>8.4</v>
      </c>
      <c r="N127" s="71">
        <v>6.4</v>
      </c>
      <c r="O127" s="43"/>
      <c r="P127" s="43"/>
      <c r="Q127" s="43"/>
      <c r="R127" s="43"/>
      <c r="S127" s="43"/>
      <c r="T127" s="78">
        <v>129.30000000000001</v>
      </c>
      <c r="U127" s="78">
        <v>80</v>
      </c>
      <c r="V127" s="78">
        <v>28</v>
      </c>
      <c r="W127" s="78">
        <v>60</v>
      </c>
      <c r="X127" s="78">
        <v>8.4</v>
      </c>
      <c r="Y127" s="78">
        <v>16</v>
      </c>
      <c r="Z127" s="78">
        <v>18</v>
      </c>
      <c r="AA127" s="78">
        <v>6.1</v>
      </c>
      <c r="AB127" s="78"/>
      <c r="AC127" s="78">
        <v>17</v>
      </c>
      <c r="AD127" s="78">
        <v>4.8000000000000001E-2</v>
      </c>
      <c r="AE127" s="80"/>
      <c r="AF127" s="78">
        <v>30</v>
      </c>
      <c r="AG127" s="80"/>
      <c r="AH127" s="45">
        <v>1E-3</v>
      </c>
      <c r="AI127" s="45">
        <v>8.0000000000000007E-5</v>
      </c>
      <c r="AJ127" s="45">
        <v>1.0000000000000001E-5</v>
      </c>
      <c r="AK127" s="45">
        <v>1.4999999999999999E-2</v>
      </c>
      <c r="AL127" s="80">
        <v>6.0999999999999999E-2</v>
      </c>
      <c r="AM127" s="45">
        <v>1E-3</v>
      </c>
      <c r="AN127" s="45">
        <v>1.2999999999999999E-2</v>
      </c>
      <c r="AO127" s="80">
        <v>0.26</v>
      </c>
      <c r="AP127" s="42"/>
    </row>
    <row r="128" spans="1:42" x14ac:dyDescent="0.25">
      <c r="A128" s="40">
        <f>Perus1!A128</f>
        <v>439</v>
      </c>
      <c r="B128" s="41" t="str">
        <f>Perus1!B128</f>
        <v>2020 002</v>
      </c>
      <c r="C128" s="41" t="str">
        <f>Perus1!C128</f>
        <v>2D</v>
      </c>
      <c r="D128" s="40" t="str">
        <f>Perus1!D128</f>
        <v>Lietemäiset</v>
      </c>
      <c r="E128" s="41">
        <f>Perus1!E128</f>
        <v>12266</v>
      </c>
      <c r="F128" s="40" t="str">
        <f>Perus1!F128</f>
        <v>Gasum Humusvoima, Vehmaa 2020 002</v>
      </c>
      <c r="G128" s="42">
        <v>1</v>
      </c>
      <c r="H128" s="42">
        <v>0</v>
      </c>
      <c r="I128" s="42">
        <v>0</v>
      </c>
      <c r="J128" s="72">
        <v>73</v>
      </c>
      <c r="K128" s="70">
        <v>725</v>
      </c>
      <c r="L128" s="71">
        <v>36.700000000000003</v>
      </c>
      <c r="M128" s="71">
        <v>8.8000000000000007</v>
      </c>
      <c r="N128" s="71">
        <v>3.5</v>
      </c>
      <c r="O128" s="43"/>
      <c r="P128" s="43"/>
      <c r="Q128" s="43"/>
      <c r="R128" s="43"/>
      <c r="S128" s="43"/>
      <c r="T128" s="78">
        <v>25.8</v>
      </c>
      <c r="U128" s="78">
        <v>14</v>
      </c>
      <c r="V128" s="78">
        <v>24</v>
      </c>
      <c r="W128" s="78">
        <v>60</v>
      </c>
      <c r="X128" s="78">
        <v>1.1000000000000001</v>
      </c>
      <c r="Y128" s="78">
        <v>4.5</v>
      </c>
      <c r="Z128" s="78">
        <v>18</v>
      </c>
      <c r="AA128" s="78">
        <v>7.2</v>
      </c>
      <c r="AB128" s="78"/>
      <c r="AC128" s="78"/>
      <c r="AD128" s="78">
        <v>0.3</v>
      </c>
      <c r="AE128" s="80">
        <v>0.05</v>
      </c>
      <c r="AF128" s="78"/>
      <c r="AG128" s="80"/>
      <c r="AH128" s="45">
        <v>1E-3</v>
      </c>
      <c r="AI128" s="45">
        <v>5.9999999999999995E-4</v>
      </c>
      <c r="AJ128" s="45">
        <v>1.0000000000000001E-5</v>
      </c>
      <c r="AK128" s="45">
        <v>1.7000000000000001E-2</v>
      </c>
      <c r="AL128" s="80">
        <v>0.06</v>
      </c>
      <c r="AM128" s="45">
        <v>1E-3</v>
      </c>
      <c r="AN128" s="45">
        <v>1.2999999999999999E-2</v>
      </c>
      <c r="AO128" s="80">
        <v>0.25</v>
      </c>
      <c r="AP128" s="42"/>
    </row>
    <row r="129" spans="1:42" x14ac:dyDescent="0.25">
      <c r="A129" s="40">
        <f>Perus1!A129</f>
        <v>440</v>
      </c>
      <c r="B129" s="41" t="str">
        <f>Perus1!B129</f>
        <v>2020 002</v>
      </c>
      <c r="C129" s="41" t="str">
        <f>Perus1!C129</f>
        <v>2D</v>
      </c>
      <c r="D129" s="40" t="str">
        <f>Perus1!D129</f>
        <v>Lietemäiset</v>
      </c>
      <c r="E129" s="41">
        <f>Perus1!E129</f>
        <v>12267</v>
      </c>
      <c r="F129" s="40" t="str">
        <f>Perus1!F129</f>
        <v>Gasum Voimakas, Vehmaa 2020 002</v>
      </c>
      <c r="G129" s="42">
        <v>1</v>
      </c>
      <c r="H129" s="42">
        <v>0</v>
      </c>
      <c r="I129" s="42">
        <v>0</v>
      </c>
      <c r="J129" s="72">
        <v>75.400000000000006</v>
      </c>
      <c r="K129" s="70">
        <v>1080</v>
      </c>
      <c r="L129" s="71">
        <v>85.9</v>
      </c>
      <c r="M129" s="71">
        <v>5</v>
      </c>
      <c r="N129" s="71">
        <v>29.4</v>
      </c>
      <c r="O129" s="43"/>
      <c r="P129" s="43"/>
      <c r="Q129" s="43"/>
      <c r="R129" s="43"/>
      <c r="S129" s="43"/>
      <c r="T129" s="78">
        <v>147.6</v>
      </c>
      <c r="U129" s="78">
        <v>70</v>
      </c>
      <c r="V129" s="78">
        <v>19</v>
      </c>
      <c r="W129" s="78">
        <v>60</v>
      </c>
      <c r="X129" s="78">
        <v>9</v>
      </c>
      <c r="Y129" s="78">
        <v>30</v>
      </c>
      <c r="Z129" s="78">
        <v>160</v>
      </c>
      <c r="AA129" s="78">
        <v>0.42</v>
      </c>
      <c r="AB129" s="78"/>
      <c r="AC129" s="78"/>
      <c r="AD129" s="78">
        <v>1.4999999999999999E-2</v>
      </c>
      <c r="AE129" s="80"/>
      <c r="AF129" s="78"/>
      <c r="AG129" s="80"/>
      <c r="AH129" s="45">
        <v>1E-3</v>
      </c>
      <c r="AI129" s="45">
        <v>6.9999999999999994E-5</v>
      </c>
      <c r="AJ129" s="45">
        <v>1E-4</v>
      </c>
      <c r="AK129" s="45">
        <v>5.0000000000000001E-3</v>
      </c>
      <c r="AL129" s="80">
        <v>7.0000000000000001E-3</v>
      </c>
      <c r="AM129" s="45">
        <v>1E-3</v>
      </c>
      <c r="AN129" s="45">
        <v>0.01</v>
      </c>
      <c r="AO129" s="80">
        <v>3.5000000000000003E-2</v>
      </c>
      <c r="AP129" s="42"/>
    </row>
    <row r="130" spans="1:42" x14ac:dyDescent="0.25">
      <c r="A130" s="40">
        <f>Perus1!A130</f>
        <v>441</v>
      </c>
      <c r="B130" s="41" t="str">
        <f>Perus1!B130</f>
        <v>2020 01</v>
      </c>
      <c r="C130" s="41" t="str">
        <f>Perus1!C130</f>
        <v>2D</v>
      </c>
      <c r="D130" s="40" t="str">
        <f>Perus1!D130</f>
        <v>Lietemäiset</v>
      </c>
      <c r="E130" s="41">
        <f>Perus1!E130</f>
        <v>12268</v>
      </c>
      <c r="F130" s="40" t="str">
        <f>Perus1!F130</f>
        <v>Jepuan Kasvuvoima 2020 01</v>
      </c>
      <c r="G130" s="42">
        <v>1</v>
      </c>
      <c r="H130" s="42">
        <v>0</v>
      </c>
      <c r="I130" s="42">
        <v>0</v>
      </c>
      <c r="J130" s="72">
        <v>96.8</v>
      </c>
      <c r="K130" s="70">
        <v>1100</v>
      </c>
      <c r="L130" s="71">
        <v>69.8</v>
      </c>
      <c r="M130" s="71">
        <v>8.3000000000000007</v>
      </c>
      <c r="N130" s="71">
        <v>592</v>
      </c>
      <c r="O130" s="43"/>
      <c r="P130" s="43"/>
      <c r="Q130" s="43"/>
      <c r="R130" s="43"/>
      <c r="S130" s="43"/>
      <c r="T130" s="78">
        <v>180</v>
      </c>
      <c r="U130" s="78">
        <v>99.7</v>
      </c>
      <c r="V130" s="78">
        <v>17</v>
      </c>
      <c r="W130" s="78">
        <v>60</v>
      </c>
      <c r="X130" s="78">
        <v>2.8</v>
      </c>
      <c r="Y130" s="78">
        <v>52</v>
      </c>
      <c r="Z130" s="78"/>
      <c r="AA130" s="78"/>
      <c r="AB130" s="78"/>
      <c r="AC130" s="78"/>
      <c r="AD130" s="78"/>
      <c r="AE130" s="80"/>
      <c r="AF130" s="78"/>
      <c r="AG130" s="80"/>
      <c r="AH130" s="45">
        <v>5.4000000000000003E-3</v>
      </c>
      <c r="AI130" s="45">
        <v>8.0000000000000007E-5</v>
      </c>
      <c r="AJ130" s="45">
        <v>3.3E-4</v>
      </c>
      <c r="AK130" s="45">
        <v>1.2E-2</v>
      </c>
      <c r="AL130" s="80">
        <v>0.18</v>
      </c>
      <c r="AM130" s="45">
        <v>2.2000000000000001E-3</v>
      </c>
      <c r="AN130" s="45">
        <v>1.2999999999999999E-2</v>
      </c>
      <c r="AO130" s="80">
        <v>0.78</v>
      </c>
      <c r="AP130" s="42"/>
    </row>
    <row r="131" spans="1:42" x14ac:dyDescent="0.25">
      <c r="A131" s="40">
        <f>Perus1!A131</f>
        <v>442</v>
      </c>
      <c r="B131" s="41" t="str">
        <f>Perus1!B131</f>
        <v>2020 002</v>
      </c>
      <c r="C131" s="41" t="str">
        <f>Perus1!C131</f>
        <v>2C</v>
      </c>
      <c r="D131" s="40" t="str">
        <f>Perus1!D131</f>
        <v>Kuivalantamaiset</v>
      </c>
      <c r="E131" s="41">
        <f>Perus1!E131</f>
        <v>12269</v>
      </c>
      <c r="F131" s="40" t="str">
        <f>Perus1!F131</f>
        <v>Gasum Humusvoima, Kuopio 2020 002</v>
      </c>
      <c r="G131" s="42">
        <v>1</v>
      </c>
      <c r="H131" s="42">
        <v>0</v>
      </c>
      <c r="I131" s="42">
        <v>0</v>
      </c>
      <c r="J131" s="72">
        <v>69.5</v>
      </c>
      <c r="K131" s="70">
        <v>611</v>
      </c>
      <c r="L131" s="71">
        <v>54.6</v>
      </c>
      <c r="M131" s="71">
        <v>8.6999999999999993</v>
      </c>
      <c r="N131" s="71">
        <v>230</v>
      </c>
      <c r="O131" s="43"/>
      <c r="P131" s="43"/>
      <c r="Q131" s="43"/>
      <c r="R131" s="43"/>
      <c r="S131" s="43"/>
      <c r="T131" s="78">
        <v>28.7</v>
      </c>
      <c r="U131" s="78">
        <v>11</v>
      </c>
      <c r="V131" s="78">
        <v>43</v>
      </c>
      <c r="W131" s="78">
        <v>60</v>
      </c>
      <c r="X131" s="78">
        <v>0.6</v>
      </c>
      <c r="Y131" s="78">
        <v>4.2</v>
      </c>
      <c r="Z131" s="78">
        <v>9.1</v>
      </c>
      <c r="AA131" s="78">
        <v>4.5</v>
      </c>
      <c r="AB131" s="78"/>
      <c r="AC131" s="78">
        <v>4</v>
      </c>
      <c r="AD131" s="78">
        <v>0.49</v>
      </c>
      <c r="AE131" s="80">
        <v>0.01</v>
      </c>
      <c r="AF131" s="78">
        <v>130</v>
      </c>
      <c r="AG131" s="80"/>
      <c r="AH131" s="45">
        <v>3.0000000000000001E-3</v>
      </c>
      <c r="AI131" s="45">
        <v>2.7E-4</v>
      </c>
      <c r="AJ131" s="45">
        <v>4.2999999999999999E-4</v>
      </c>
      <c r="AK131" s="45">
        <v>3.6999999999999998E-2</v>
      </c>
      <c r="AL131" s="80">
        <v>0.26</v>
      </c>
      <c r="AM131" s="45">
        <v>6.0000000000000001E-3</v>
      </c>
      <c r="AN131" s="45">
        <v>2.1999999999999999E-2</v>
      </c>
      <c r="AO131" s="80">
        <v>0.25600000000000001</v>
      </c>
      <c r="AP131" s="42"/>
    </row>
    <row r="132" spans="1:42" x14ac:dyDescent="0.25">
      <c r="A132" s="40">
        <f>Perus1!A132</f>
        <v>443</v>
      </c>
      <c r="B132" s="41" t="str">
        <f>Perus1!B132</f>
        <v>2020 002</v>
      </c>
      <c r="C132" s="41" t="str">
        <f>Perus1!C132</f>
        <v>2D</v>
      </c>
      <c r="D132" s="40" t="str">
        <f>Perus1!D132</f>
        <v>Lietemäiset</v>
      </c>
      <c r="E132" s="41">
        <f>Perus1!E132</f>
        <v>12270</v>
      </c>
      <c r="F132" s="40" t="str">
        <f>Perus1!F132</f>
        <v>Gasum Perus, Riihimäki 2020 002</v>
      </c>
      <c r="G132" s="42">
        <v>1</v>
      </c>
      <c r="H132" s="42">
        <v>0</v>
      </c>
      <c r="I132" s="42">
        <v>0</v>
      </c>
      <c r="J132" s="72">
        <v>94.2</v>
      </c>
      <c r="K132" s="70">
        <v>1020</v>
      </c>
      <c r="L132" s="71">
        <v>61.5</v>
      </c>
      <c r="M132" s="71">
        <v>8.1999999999999993</v>
      </c>
      <c r="N132" s="71">
        <v>5.7</v>
      </c>
      <c r="O132" s="43"/>
      <c r="P132" s="43"/>
      <c r="Q132" s="43"/>
      <c r="R132" s="43"/>
      <c r="S132" s="43"/>
      <c r="T132" s="78">
        <v>116.5</v>
      </c>
      <c r="U132" s="78">
        <v>78</v>
      </c>
      <c r="V132" s="78">
        <v>26</v>
      </c>
      <c r="W132" s="78">
        <v>60</v>
      </c>
      <c r="X132" s="78">
        <v>2.78</v>
      </c>
      <c r="Y132" s="78">
        <v>17</v>
      </c>
      <c r="Z132" s="78">
        <v>9.1</v>
      </c>
      <c r="AA132" s="78">
        <v>4.0999999999999996</v>
      </c>
      <c r="AB132" s="78"/>
      <c r="AC132" s="78">
        <v>11</v>
      </c>
      <c r="AD132" s="78">
        <v>0.25</v>
      </c>
      <c r="AE132" s="80">
        <v>3.1E-2</v>
      </c>
      <c r="AF132" s="78">
        <v>87</v>
      </c>
      <c r="AG132" s="80"/>
      <c r="AH132" s="45">
        <v>2E-3</v>
      </c>
      <c r="AI132" s="45">
        <v>2.5000000000000001E-4</v>
      </c>
      <c r="AJ132" s="45">
        <v>3.4000000000000002E-4</v>
      </c>
      <c r="AK132" s="45">
        <v>2.5999999999999999E-2</v>
      </c>
      <c r="AL132" s="80">
        <v>0.25</v>
      </c>
      <c r="AM132" s="45">
        <v>1.0999999999999999E-2</v>
      </c>
      <c r="AN132" s="45">
        <v>2.3E-2</v>
      </c>
      <c r="AO132" s="80">
        <v>0.48</v>
      </c>
      <c r="AP132" s="42"/>
    </row>
    <row r="133" spans="1:42" x14ac:dyDescent="0.25">
      <c r="A133" s="40">
        <f>Perus1!A133</f>
        <v>444</v>
      </c>
      <c r="B133" s="41" t="str">
        <f>Perus1!B133</f>
        <v>2020 002</v>
      </c>
      <c r="C133" s="41" t="str">
        <f>Perus1!C133</f>
        <v>2C</v>
      </c>
      <c r="D133" s="40" t="str">
        <f>Perus1!D133</f>
        <v>Kuivalantamaiset</v>
      </c>
      <c r="E133" s="41">
        <f>Perus1!E133</f>
        <v>12271</v>
      </c>
      <c r="F133" s="40" t="str">
        <f>Perus1!F133</f>
        <v>Gasum Humusvoima , Riihimäki 2020 002</v>
      </c>
      <c r="G133" s="42">
        <v>1</v>
      </c>
      <c r="H133" s="42">
        <v>0</v>
      </c>
      <c r="I133" s="42">
        <v>0</v>
      </c>
      <c r="J133" s="72">
        <v>69.099999999999994</v>
      </c>
      <c r="K133" s="70">
        <v>579</v>
      </c>
      <c r="L133" s="71">
        <v>58.4</v>
      </c>
      <c r="M133" s="71">
        <v>8.6999999999999993</v>
      </c>
      <c r="N133" s="71">
        <v>2.1</v>
      </c>
      <c r="O133" s="43"/>
      <c r="P133" s="43"/>
      <c r="Q133" s="43"/>
      <c r="R133" s="43"/>
      <c r="S133" s="43"/>
      <c r="T133" s="78">
        <v>31.3</v>
      </c>
      <c r="U133" s="78">
        <v>13</v>
      </c>
      <c r="V133" s="78">
        <v>29</v>
      </c>
      <c r="W133" s="78">
        <v>60</v>
      </c>
      <c r="X133" s="78">
        <v>0.6</v>
      </c>
      <c r="Y133" s="78">
        <v>4.7</v>
      </c>
      <c r="Z133" s="78">
        <v>8.8000000000000007</v>
      </c>
      <c r="AA133" s="78">
        <v>4.0999999999999996</v>
      </c>
      <c r="AB133" s="78"/>
      <c r="AC133" s="78">
        <v>2.2000000000000002</v>
      </c>
      <c r="AD133" s="78">
        <v>0.3</v>
      </c>
      <c r="AE133" s="80">
        <v>2.5999999999999999E-2</v>
      </c>
      <c r="AF133" s="78">
        <v>100</v>
      </c>
      <c r="AG133" s="80"/>
      <c r="AH133" s="45">
        <v>6.0000000000000001E-3</v>
      </c>
      <c r="AI133" s="45">
        <v>2.9999999999999997E-4</v>
      </c>
      <c r="AJ133" s="45">
        <v>6.3000000000000003E-4</v>
      </c>
      <c r="AK133" s="45">
        <v>3.3000000000000002E-2</v>
      </c>
      <c r="AL133" s="80">
        <v>0.28999999999999998</v>
      </c>
      <c r="AM133" s="45">
        <v>1.4999999999999999E-2</v>
      </c>
      <c r="AN133" s="45">
        <v>2.1999999999999999E-2</v>
      </c>
      <c r="AO133" s="80">
        <v>0.55000000000000004</v>
      </c>
      <c r="AP133" s="42"/>
    </row>
    <row r="134" spans="1:42" x14ac:dyDescent="0.25">
      <c r="A134" s="40">
        <f>Perus1!A134</f>
        <v>445</v>
      </c>
      <c r="B134" s="41" t="str">
        <f>Perus1!B134</f>
        <v>2020 002</v>
      </c>
      <c r="C134" s="41" t="str">
        <f>Perus1!C134</f>
        <v>2C</v>
      </c>
      <c r="D134" s="40" t="str">
        <f>Perus1!D134</f>
        <v>Kuivalantamaiset</v>
      </c>
      <c r="E134" s="41">
        <f>Perus1!E134</f>
        <v>12272</v>
      </c>
      <c r="F134" s="40" t="str">
        <f>Perus1!F134</f>
        <v>Gasum Humusvoima, Turku 2020 002</v>
      </c>
      <c r="G134" s="42">
        <v>1</v>
      </c>
      <c r="H134" s="42">
        <v>0</v>
      </c>
      <c r="I134" s="42">
        <v>0</v>
      </c>
      <c r="J134" s="72">
        <v>66.8</v>
      </c>
      <c r="K134" s="70">
        <v>650</v>
      </c>
      <c r="L134" s="71">
        <v>47.6</v>
      </c>
      <c r="M134" s="71">
        <v>8.5</v>
      </c>
      <c r="N134" s="71">
        <v>200</v>
      </c>
      <c r="O134" s="43"/>
      <c r="P134" s="43"/>
      <c r="Q134" s="43"/>
      <c r="R134" s="43"/>
      <c r="S134" s="43"/>
      <c r="T134" s="78">
        <v>27.9</v>
      </c>
      <c r="U134" s="78">
        <v>8.8000000000000007</v>
      </c>
      <c r="V134" s="78">
        <v>29</v>
      </c>
      <c r="W134" s="78">
        <v>60</v>
      </c>
      <c r="X134" s="78">
        <v>5.5</v>
      </c>
      <c r="Y134" s="78">
        <v>3.5</v>
      </c>
      <c r="Z134" s="78">
        <v>9.8000000000000007</v>
      </c>
      <c r="AA134" s="78">
        <v>5</v>
      </c>
      <c r="AB134" s="78"/>
      <c r="AC134" s="78">
        <v>0.6</v>
      </c>
      <c r="AD134" s="78">
        <v>0.3</v>
      </c>
      <c r="AE134" s="80">
        <v>1.2999999999999999E-2</v>
      </c>
      <c r="AF134" s="78"/>
      <c r="AG134" s="80"/>
      <c r="AH134" s="45">
        <v>0.01</v>
      </c>
      <c r="AI134" s="45">
        <v>3.8999999999999999E-4</v>
      </c>
      <c r="AJ134" s="45">
        <v>7.7800000000000005E-4</v>
      </c>
      <c r="AK134" s="45">
        <v>4.5999999999999999E-2</v>
      </c>
      <c r="AL134" s="80">
        <v>0.23</v>
      </c>
      <c r="AM134" s="45">
        <v>0.02</v>
      </c>
      <c r="AN134" s="45">
        <v>3.5000000000000003E-2</v>
      </c>
      <c r="AO134" s="80">
        <v>0.59</v>
      </c>
      <c r="AP134" s="42"/>
    </row>
    <row r="135" spans="1:42" x14ac:dyDescent="0.25">
      <c r="A135" s="40">
        <f>Perus1!A135</f>
        <v>446</v>
      </c>
      <c r="B135" s="41" t="str">
        <f>Perus1!B135</f>
        <v>2020 002</v>
      </c>
      <c r="C135" s="41" t="str">
        <f>Perus1!C135</f>
        <v>2D</v>
      </c>
      <c r="D135" s="40" t="str">
        <f>Perus1!D135</f>
        <v>Lietemäiset</v>
      </c>
      <c r="E135" s="41">
        <f>Perus1!E135</f>
        <v>12273</v>
      </c>
      <c r="F135" s="40" t="str">
        <f>Perus1!F135</f>
        <v>Gasum Voimakas, Turku 2020 002</v>
      </c>
      <c r="G135" s="42">
        <v>1</v>
      </c>
      <c r="H135" s="42">
        <v>0</v>
      </c>
      <c r="I135" s="42">
        <v>0</v>
      </c>
      <c r="J135" s="72">
        <v>83.5</v>
      </c>
      <c r="K135" s="70">
        <v>1030</v>
      </c>
      <c r="L135" s="71">
        <v>74.2</v>
      </c>
      <c r="M135" s="71">
        <v>6.4</v>
      </c>
      <c r="N135" s="71">
        <v>1500</v>
      </c>
      <c r="O135" s="43"/>
      <c r="P135" s="43"/>
      <c r="Q135" s="43"/>
      <c r="R135" s="43"/>
      <c r="S135" s="43"/>
      <c r="T135" s="78">
        <v>86.6</v>
      </c>
      <c r="U135" s="78">
        <v>70</v>
      </c>
      <c r="V135" s="78">
        <v>11</v>
      </c>
      <c r="W135" s="78">
        <v>60</v>
      </c>
      <c r="X135" s="78">
        <v>7.3</v>
      </c>
      <c r="Y135" s="78">
        <v>31</v>
      </c>
      <c r="Z135" s="78">
        <v>85.8</v>
      </c>
      <c r="AA135" s="78">
        <v>3.2</v>
      </c>
      <c r="AB135" s="78"/>
      <c r="AC135" s="78">
        <v>28</v>
      </c>
      <c r="AD135" s="78">
        <v>0.05</v>
      </c>
      <c r="AE135" s="80">
        <v>0.05</v>
      </c>
      <c r="AF135" s="78">
        <v>11</v>
      </c>
      <c r="AG135" s="80"/>
      <c r="AH135" s="45">
        <v>6.0000000000000001E-3</v>
      </c>
      <c r="AI135" s="45">
        <v>1.4999999999999999E-4</v>
      </c>
      <c r="AJ135" s="45">
        <v>1E-4</v>
      </c>
      <c r="AK135" s="45">
        <v>8.9999999999999993E-3</v>
      </c>
      <c r="AL135" s="80">
        <v>2.4E-2</v>
      </c>
      <c r="AM135" s="45">
        <v>1E-3</v>
      </c>
      <c r="AN135" s="45">
        <v>2.1999999999999999E-2</v>
      </c>
      <c r="AO135" s="80">
        <v>0.1</v>
      </c>
      <c r="AP135" s="42"/>
    </row>
    <row r="136" spans="1:42" x14ac:dyDescent="0.25">
      <c r="A136" s="40">
        <f>Perus1!A136</f>
        <v>447</v>
      </c>
      <c r="B136" s="41" t="str">
        <f>Perus1!B136</f>
        <v>2020</v>
      </c>
      <c r="C136" s="41" t="str">
        <f>Perus1!C136</f>
        <v>2D</v>
      </c>
      <c r="D136" s="40" t="str">
        <f>Perus1!D136</f>
        <v>Nestemäiset</v>
      </c>
      <c r="E136" s="41">
        <f>Perus1!E136</f>
        <v>12274</v>
      </c>
      <c r="F136" s="40" t="str">
        <f>Perus1!F136</f>
        <v>Soilfood Boost NKS Premium L, 2020</v>
      </c>
      <c r="G136" s="42">
        <v>1</v>
      </c>
      <c r="H136" s="42">
        <v>0</v>
      </c>
      <c r="I136" s="42">
        <v>0</v>
      </c>
      <c r="J136" s="72">
        <v>36.799999999999997</v>
      </c>
      <c r="K136" s="70">
        <v>1400</v>
      </c>
      <c r="L136" s="71">
        <v>68.5</v>
      </c>
      <c r="M136" s="71">
        <v>5.7</v>
      </c>
      <c r="N136" s="71">
        <v>4010</v>
      </c>
      <c r="O136" s="43">
        <v>7</v>
      </c>
      <c r="P136" s="43">
        <v>69</v>
      </c>
      <c r="Q136" s="43">
        <v>40</v>
      </c>
      <c r="R136" s="43"/>
      <c r="S136" s="43"/>
      <c r="T136" s="78">
        <v>54</v>
      </c>
      <c r="U136" s="78">
        <v>38</v>
      </c>
      <c r="V136" s="78">
        <v>0</v>
      </c>
      <c r="W136" s="78">
        <v>100</v>
      </c>
      <c r="X136" s="78">
        <v>0</v>
      </c>
      <c r="Y136" s="78">
        <v>140</v>
      </c>
      <c r="Z136" s="78">
        <v>40</v>
      </c>
      <c r="AA136" s="78">
        <v>1</v>
      </c>
      <c r="AB136" s="78">
        <v>4</v>
      </c>
      <c r="AC136" s="78">
        <v>34</v>
      </c>
      <c r="AD136" s="78"/>
      <c r="AE136" s="80"/>
      <c r="AF136" s="78"/>
      <c r="AG136" s="80"/>
      <c r="AH136" s="45">
        <v>2.0000000000000002E-5</v>
      </c>
      <c r="AI136" s="45">
        <v>2.0000000000000002E-5</v>
      </c>
      <c r="AJ136" s="45">
        <v>2.0000000000000002E-5</v>
      </c>
      <c r="AK136" s="45">
        <v>4.6000000000000001E-4</v>
      </c>
      <c r="AL136" s="80">
        <v>3.2000000000000002E-3</v>
      </c>
      <c r="AM136" s="45">
        <v>4.0000000000000003E-5</v>
      </c>
      <c r="AN136" s="45">
        <v>4.0000000000000001E-3</v>
      </c>
      <c r="AO136" s="80">
        <v>5.7000000000000002E-3</v>
      </c>
      <c r="AP136" s="42"/>
    </row>
    <row r="137" spans="1:42" x14ac:dyDescent="0.25">
      <c r="A137" s="40">
        <f>Perus1!A137</f>
        <v>448</v>
      </c>
      <c r="B137" s="41" t="str">
        <f>Perus1!B137</f>
        <v>1/2020</v>
      </c>
      <c r="C137" s="41" t="str">
        <f>Perus1!C137</f>
        <v>2D</v>
      </c>
      <c r="D137" s="40" t="str">
        <f>Perus1!D137</f>
        <v>Lietemäiset</v>
      </c>
      <c r="E137" s="41">
        <f>Perus1!E137</f>
        <v>12275</v>
      </c>
      <c r="F137" s="40" t="str">
        <f>Perus1!F137</f>
        <v>Soilfood Nollakuitu II  L  1/2020</v>
      </c>
      <c r="G137" s="42">
        <v>1</v>
      </c>
      <c r="H137" s="42">
        <v>0</v>
      </c>
      <c r="I137" s="42">
        <v>0</v>
      </c>
      <c r="J137" s="72">
        <v>73.2</v>
      </c>
      <c r="K137" s="70">
        <v>619</v>
      </c>
      <c r="L137" s="71">
        <v>53.4</v>
      </c>
      <c r="M137" s="71">
        <v>8</v>
      </c>
      <c r="N137" s="71">
        <v>11</v>
      </c>
      <c r="O137" s="43">
        <v>223</v>
      </c>
      <c r="P137" s="43">
        <v>534</v>
      </c>
      <c r="Q137" s="43">
        <v>310</v>
      </c>
      <c r="R137" s="43"/>
      <c r="S137" s="43"/>
      <c r="T137" s="78">
        <v>1.39</v>
      </c>
      <c r="U137" s="78">
        <v>0.04</v>
      </c>
      <c r="V137" s="78">
        <v>0.31</v>
      </c>
      <c r="W137" s="78">
        <v>100</v>
      </c>
      <c r="X137" s="78">
        <v>0</v>
      </c>
      <c r="Y137" s="78">
        <v>0</v>
      </c>
      <c r="Z137" s="78">
        <v>0.55000000000000004</v>
      </c>
      <c r="AA137" s="78">
        <v>0</v>
      </c>
      <c r="AB137" s="78">
        <v>37</v>
      </c>
      <c r="AC137" s="78">
        <v>0</v>
      </c>
      <c r="AD137" s="78"/>
      <c r="AE137" s="80"/>
      <c r="AF137" s="78"/>
      <c r="AG137" s="80"/>
      <c r="AH137" s="45">
        <v>1E-3</v>
      </c>
      <c r="AI137" s="45">
        <v>1.7000000000000001E-4</v>
      </c>
      <c r="AJ137" s="45">
        <v>1E-4</v>
      </c>
      <c r="AK137" s="45">
        <v>2.9000000000000001E-2</v>
      </c>
      <c r="AL137" s="80">
        <v>0.01</v>
      </c>
      <c r="AM137" s="45">
        <v>1.7000000000000001E-2</v>
      </c>
      <c r="AN137" s="45">
        <v>1.2999999999999999E-2</v>
      </c>
      <c r="AO137" s="80">
        <v>2.7E-2</v>
      </c>
      <c r="AP137" s="42"/>
    </row>
    <row r="138" spans="1:42" x14ac:dyDescent="0.25">
      <c r="A138" s="40">
        <f>Perus1!A138</f>
        <v>449</v>
      </c>
      <c r="B138" s="41" t="str">
        <f>Perus1!B138</f>
        <v>1/2020</v>
      </c>
      <c r="C138" s="41" t="str">
        <f>Perus1!C138</f>
        <v>2D</v>
      </c>
      <c r="D138" s="40" t="str">
        <f>Perus1!D138</f>
        <v>Lietemäiset</v>
      </c>
      <c r="E138" s="41">
        <f>Perus1!E138</f>
        <v>21685</v>
      </c>
      <c r="F138" s="40" t="str">
        <f>Perus1!F138</f>
        <v>Soilfood Tehokalkki VII 1/2020</v>
      </c>
      <c r="G138" s="42">
        <v>1</v>
      </c>
      <c r="H138" s="42">
        <v>0</v>
      </c>
      <c r="I138" s="42">
        <v>0</v>
      </c>
      <c r="J138" s="72">
        <v>15</v>
      </c>
      <c r="K138" s="70">
        <v>900</v>
      </c>
      <c r="L138" s="71"/>
      <c r="M138" s="71"/>
      <c r="N138" s="71"/>
      <c r="O138" s="43"/>
      <c r="P138" s="43"/>
      <c r="Q138" s="43"/>
      <c r="R138" s="43">
        <v>42</v>
      </c>
      <c r="S138" s="43">
        <v>37</v>
      </c>
      <c r="T138" s="78">
        <v>0</v>
      </c>
      <c r="U138" s="78">
        <v>0</v>
      </c>
      <c r="V138" s="78">
        <v>9</v>
      </c>
      <c r="W138" s="78">
        <v>100</v>
      </c>
      <c r="X138" s="78">
        <v>9</v>
      </c>
      <c r="Y138" s="78"/>
      <c r="Z138" s="78"/>
      <c r="AA138" s="78">
        <v>4</v>
      </c>
      <c r="AB138" s="78">
        <v>210</v>
      </c>
      <c r="AC138" s="78"/>
      <c r="AD138" s="78"/>
      <c r="AE138" s="80"/>
      <c r="AF138" s="78"/>
      <c r="AG138" s="80"/>
      <c r="AH138" s="45">
        <v>5.0000000000000001E-3</v>
      </c>
      <c r="AI138" s="45">
        <v>6.9999999999999994E-5</v>
      </c>
      <c r="AJ138" s="45">
        <v>8.0000000000000004E-4</v>
      </c>
      <c r="AK138" s="45">
        <v>1.0999999999999999E-2</v>
      </c>
      <c r="AL138" s="80">
        <v>3.0000000000000001E-3</v>
      </c>
      <c r="AM138" s="45">
        <v>3.0000000000000001E-3</v>
      </c>
      <c r="AN138" s="45">
        <v>4.0000000000000001E-3</v>
      </c>
      <c r="AO138" s="80">
        <v>7.0000000000000001E-3</v>
      </c>
      <c r="AP138" s="42"/>
    </row>
    <row r="139" spans="1:42" x14ac:dyDescent="0.25">
      <c r="A139" s="40">
        <f>Perus1!A139</f>
        <v>450</v>
      </c>
      <c r="B139" s="41" t="str">
        <f>Perus1!B139</f>
        <v>2020</v>
      </c>
      <c r="C139" s="41" t="str">
        <f>Perus1!C139</f>
        <v>2D</v>
      </c>
      <c r="D139" s="40" t="str">
        <f>Perus1!D139</f>
        <v>Nestemäiset</v>
      </c>
      <c r="E139" s="41">
        <f>Perus1!E139</f>
        <v>12276</v>
      </c>
      <c r="F139" s="40" t="str">
        <f>Perus1!F139</f>
        <v>Soilfood Boost NS L 2020</v>
      </c>
      <c r="G139" s="42">
        <v>1</v>
      </c>
      <c r="H139" s="42">
        <v>0</v>
      </c>
      <c r="I139" s="42">
        <v>0</v>
      </c>
      <c r="J139" s="72">
        <v>57</v>
      </c>
      <c r="K139" s="70">
        <v>1100</v>
      </c>
      <c r="L139" s="71">
        <v>81</v>
      </c>
      <c r="M139" s="71">
        <v>5.2</v>
      </c>
      <c r="N139" s="71">
        <v>1800</v>
      </c>
      <c r="O139" s="43">
        <v>8</v>
      </c>
      <c r="P139" s="43">
        <v>810</v>
      </c>
      <c r="Q139" s="43">
        <v>470</v>
      </c>
      <c r="R139" s="43"/>
      <c r="S139" s="43"/>
      <c r="T139" s="78">
        <v>56</v>
      </c>
      <c r="U139" s="78">
        <v>56</v>
      </c>
      <c r="V139" s="78">
        <v>0</v>
      </c>
      <c r="W139" s="78">
        <v>100</v>
      </c>
      <c r="X139" s="78">
        <v>0</v>
      </c>
      <c r="Y139" s="78">
        <v>3</v>
      </c>
      <c r="Z139" s="78">
        <v>28</v>
      </c>
      <c r="AA139" s="78">
        <v>1</v>
      </c>
      <c r="AB139" s="78">
        <v>3</v>
      </c>
      <c r="AC139" s="78">
        <v>23</v>
      </c>
      <c r="AD139" s="78"/>
      <c r="AE139" s="80"/>
      <c r="AF139" s="78"/>
      <c r="AG139" s="80"/>
      <c r="AH139" s="45">
        <v>1E-3</v>
      </c>
      <c r="AI139" s="45">
        <v>1E-4</v>
      </c>
      <c r="AJ139" s="45">
        <v>2.0000000000000001E-4</v>
      </c>
      <c r="AK139" s="45">
        <v>1E-3</v>
      </c>
      <c r="AL139" s="80">
        <v>5.0000000000000001E-3</v>
      </c>
      <c r="AM139" s="45">
        <v>1E-3</v>
      </c>
      <c r="AN139" s="45">
        <v>3.2000000000000002E-3</v>
      </c>
      <c r="AO139" s="80">
        <v>9.1000000000000004E-3</v>
      </c>
      <c r="AP139" s="42"/>
    </row>
    <row r="140" spans="1:42" x14ac:dyDescent="0.25">
      <c r="A140" s="40">
        <f>Perus1!A140</f>
        <v>451</v>
      </c>
      <c r="B140" s="41" t="str">
        <f>Perus1!B140</f>
        <v>2020 002</v>
      </c>
      <c r="C140" s="41" t="str">
        <f>Perus1!C140</f>
        <v>2D</v>
      </c>
      <c r="D140" s="40" t="str">
        <f>Perus1!D140</f>
        <v>Lietemäiset</v>
      </c>
      <c r="E140" s="41">
        <f>Perus1!E140</f>
        <v>12277</v>
      </c>
      <c r="F140" s="40" t="str">
        <f>Perus1!F140</f>
        <v>Gasum Perus, Kuopio 2020 002</v>
      </c>
      <c r="G140" s="42">
        <v>1</v>
      </c>
      <c r="H140" s="42">
        <v>0</v>
      </c>
      <c r="I140" s="42">
        <v>0</v>
      </c>
      <c r="J140" s="72">
        <v>93.7</v>
      </c>
      <c r="K140" s="70">
        <v>1022</v>
      </c>
      <c r="L140" s="71">
        <v>56.2</v>
      </c>
      <c r="M140" s="71">
        <v>8.1999999999999993</v>
      </c>
      <c r="N140" s="71">
        <v>530</v>
      </c>
      <c r="O140" s="43"/>
      <c r="P140" s="43"/>
      <c r="Q140" s="43"/>
      <c r="R140" s="43"/>
      <c r="S140" s="43"/>
      <c r="T140" s="78">
        <v>92.9</v>
      </c>
      <c r="U140" s="78">
        <v>55</v>
      </c>
      <c r="V140" s="78">
        <v>39</v>
      </c>
      <c r="W140" s="78">
        <v>60</v>
      </c>
      <c r="X140" s="78">
        <v>1.9</v>
      </c>
      <c r="Y140" s="78">
        <v>18</v>
      </c>
      <c r="Z140" s="78">
        <v>8.5</v>
      </c>
      <c r="AA140" s="78">
        <v>4.4000000000000004</v>
      </c>
      <c r="AB140" s="78"/>
      <c r="AC140" s="78">
        <v>20</v>
      </c>
      <c r="AD140" s="78">
        <v>0.41</v>
      </c>
      <c r="AE140" s="80">
        <v>0.01</v>
      </c>
      <c r="AF140" s="78">
        <v>110</v>
      </c>
      <c r="AG140" s="80"/>
      <c r="AH140" s="45">
        <v>2E-3</v>
      </c>
      <c r="AI140" s="45">
        <v>2.9999999999999997E-4</v>
      </c>
      <c r="AJ140" s="45">
        <v>3.6999999999999999E-4</v>
      </c>
      <c r="AK140" s="45">
        <v>3.4000000000000002E-2</v>
      </c>
      <c r="AL140" s="80">
        <v>0.22</v>
      </c>
      <c r="AM140" s="45">
        <v>6.0000000000000001E-3</v>
      </c>
      <c r="AN140" s="45">
        <v>2.3E-2</v>
      </c>
      <c r="AO140" s="80">
        <v>0.48</v>
      </c>
      <c r="AP140" s="42"/>
    </row>
    <row r="141" spans="1:42" x14ac:dyDescent="0.25">
      <c r="A141" s="40">
        <f>Perus1!A141</f>
        <v>452</v>
      </c>
      <c r="B141" s="41" t="str">
        <f>Perus1!B141</f>
        <v>2020 002</v>
      </c>
      <c r="C141" s="41" t="str">
        <f>Perus1!C141</f>
        <v>2D</v>
      </c>
      <c r="D141" s="40" t="str">
        <f>Perus1!D141</f>
        <v>Lietemäiset</v>
      </c>
      <c r="E141" s="41">
        <f>Perus1!E141</f>
        <v>12278</v>
      </c>
      <c r="F141" s="40" t="str">
        <f>Perus1!F141</f>
        <v>Gasum Perus, Huittinen 2020 002</v>
      </c>
      <c r="G141" s="42">
        <v>1</v>
      </c>
      <c r="H141" s="42"/>
      <c r="I141" s="42"/>
      <c r="J141" s="72">
        <v>94.7</v>
      </c>
      <c r="K141" s="70">
        <v>1036</v>
      </c>
      <c r="L141" s="71">
        <v>53.8</v>
      </c>
      <c r="M141" s="71">
        <v>8.8000000000000007</v>
      </c>
      <c r="N141" s="71">
        <v>5</v>
      </c>
      <c r="O141" s="43"/>
      <c r="P141" s="43"/>
      <c r="Q141" s="43"/>
      <c r="R141" s="43"/>
      <c r="S141" s="43"/>
      <c r="T141" s="78">
        <v>135</v>
      </c>
      <c r="U141" s="78">
        <v>62</v>
      </c>
      <c r="V141" s="78">
        <v>27</v>
      </c>
      <c r="W141" s="78">
        <v>60</v>
      </c>
      <c r="X141" s="78">
        <v>2.1</v>
      </c>
      <c r="Y141" s="78">
        <v>8.1999999999999993</v>
      </c>
      <c r="Z141" s="78">
        <v>11</v>
      </c>
      <c r="AA141" s="78">
        <v>3.9</v>
      </c>
      <c r="AB141" s="78"/>
      <c r="AC141" s="78">
        <v>3.3</v>
      </c>
      <c r="AD141" s="78">
        <v>0.46</v>
      </c>
      <c r="AE141" s="80">
        <v>2.7E-2</v>
      </c>
      <c r="AF141" s="78">
        <v>84</v>
      </c>
      <c r="AG141" s="80"/>
      <c r="AH141" s="45">
        <v>6.0000000000000001E-3</v>
      </c>
      <c r="AI141" s="45">
        <v>7.5000000000000002E-4</v>
      </c>
      <c r="AJ141" s="45">
        <v>9.5E-4</v>
      </c>
      <c r="AK141" s="45">
        <v>4.4999999999999998E-2</v>
      </c>
      <c r="AL141" s="80">
        <v>1.4999999999999999E-2</v>
      </c>
      <c r="AM141" s="45">
        <v>4.4999999999999998E-2</v>
      </c>
      <c r="AN141" s="45">
        <v>0.63</v>
      </c>
      <c r="AO141" s="80">
        <v>0.63</v>
      </c>
      <c r="AP141" s="42"/>
    </row>
    <row r="142" spans="1:42" x14ac:dyDescent="0.25">
      <c r="A142" s="40">
        <f>Perus1!A142</f>
        <v>453</v>
      </c>
      <c r="B142" s="41" t="str">
        <f>Perus1!B142</f>
        <v>2/2020</v>
      </c>
      <c r="C142" s="41" t="str">
        <f>Perus1!C142</f>
        <v>2D</v>
      </c>
      <c r="D142" s="40" t="str">
        <f>Perus1!D142</f>
        <v>Lietemäiset</v>
      </c>
      <c r="E142" s="41">
        <f>Perus1!E142</f>
        <v>12279</v>
      </c>
      <c r="F142" s="40" t="str">
        <f>Perus1!F142</f>
        <v>Soilfood Ravinneseos I 2/2020</v>
      </c>
      <c r="G142" s="42">
        <v>1</v>
      </c>
      <c r="H142" s="42"/>
      <c r="I142" s="42"/>
      <c r="J142" s="72">
        <v>96.4</v>
      </c>
      <c r="K142" s="70">
        <v>944</v>
      </c>
      <c r="L142" s="71">
        <v>47.3</v>
      </c>
      <c r="M142" s="71">
        <v>8.1999999999999993</v>
      </c>
      <c r="N142" s="71">
        <v>670</v>
      </c>
      <c r="O142" s="43">
        <v>2</v>
      </c>
      <c r="P142" s="43">
        <v>473</v>
      </c>
      <c r="Q142" s="43">
        <v>274</v>
      </c>
      <c r="R142" s="43"/>
      <c r="S142" s="43"/>
      <c r="T142" s="78">
        <v>174</v>
      </c>
      <c r="U142" s="78">
        <v>120</v>
      </c>
      <c r="V142" s="78">
        <v>14</v>
      </c>
      <c r="W142" s="78">
        <v>60</v>
      </c>
      <c r="X142" s="78">
        <v>6.9</v>
      </c>
      <c r="Y142" s="78">
        <v>30</v>
      </c>
      <c r="Z142" s="78">
        <v>12</v>
      </c>
      <c r="AA142" s="78">
        <v>1.1000000000000001</v>
      </c>
      <c r="AB142" s="78"/>
      <c r="AC142" s="78">
        <v>46</v>
      </c>
      <c r="AD142" s="78">
        <v>9.4999999999999998E-3</v>
      </c>
      <c r="AE142" s="80">
        <v>1.2E-2</v>
      </c>
      <c r="AF142" s="78">
        <v>13</v>
      </c>
      <c r="AG142" s="80"/>
      <c r="AH142" s="45">
        <v>1E-3</v>
      </c>
      <c r="AI142" s="45">
        <v>5.0000000000000002E-5</v>
      </c>
      <c r="AJ142" s="45">
        <v>1.2999999999999999E-4</v>
      </c>
      <c r="AK142" s="45">
        <v>0.01</v>
      </c>
      <c r="AL142" s="80">
        <v>3.5000000000000003E-2</v>
      </c>
      <c r="AM142" s="45">
        <v>2E-3</v>
      </c>
      <c r="AN142" s="45">
        <v>8.0000000000000002E-3</v>
      </c>
      <c r="AO142" s="80">
        <v>0.19</v>
      </c>
      <c r="AP142" s="42"/>
    </row>
    <row r="143" spans="1:42" x14ac:dyDescent="0.25">
      <c r="A143" s="40">
        <f>Perus1!A143</f>
        <v>454</v>
      </c>
      <c r="B143" s="41" t="str">
        <f>Perus1!B143</f>
        <v>2/2020</v>
      </c>
      <c r="C143" s="41" t="str">
        <f>Perus1!C143</f>
        <v>2D</v>
      </c>
      <c r="D143" s="40" t="str">
        <f>Perus1!D143</f>
        <v>Lietemäiset</v>
      </c>
      <c r="E143" s="41">
        <f>Perus1!E143</f>
        <v>12280</v>
      </c>
      <c r="F143" s="40" t="str">
        <f>Perus1!F143</f>
        <v>Soilfood Ravinneseos I L 2/2020</v>
      </c>
      <c r="G143" s="42">
        <v>1</v>
      </c>
      <c r="H143" s="42"/>
      <c r="I143" s="42"/>
      <c r="J143" s="72">
        <v>96.4</v>
      </c>
      <c r="K143" s="70">
        <v>944</v>
      </c>
      <c r="L143" s="71">
        <v>47.3</v>
      </c>
      <c r="M143" s="71">
        <v>8.1999999999999993</v>
      </c>
      <c r="N143" s="71">
        <v>970</v>
      </c>
      <c r="O143" s="43">
        <v>2</v>
      </c>
      <c r="P143" s="43">
        <v>473</v>
      </c>
      <c r="Q143" s="43">
        <v>274</v>
      </c>
      <c r="R143" s="43"/>
      <c r="S143" s="43"/>
      <c r="T143" s="78">
        <v>174</v>
      </c>
      <c r="U143" s="78">
        <v>120</v>
      </c>
      <c r="V143" s="78">
        <v>14</v>
      </c>
      <c r="W143" s="78">
        <v>60</v>
      </c>
      <c r="X143" s="78">
        <v>6.9</v>
      </c>
      <c r="Y143" s="78">
        <v>30</v>
      </c>
      <c r="Z143" s="78">
        <v>12</v>
      </c>
      <c r="AA143" s="78">
        <v>1.1000000000000001</v>
      </c>
      <c r="AB143" s="78"/>
      <c r="AC143" s="78">
        <v>46</v>
      </c>
      <c r="AD143" s="78">
        <v>9.5000000000000001E-2</v>
      </c>
      <c r="AE143" s="80">
        <v>1.2E-2</v>
      </c>
      <c r="AF143" s="78">
        <v>13</v>
      </c>
      <c r="AG143" s="80"/>
      <c r="AH143" s="45">
        <v>1E-3</v>
      </c>
      <c r="AI143" s="45">
        <v>5.0000000000000002E-5</v>
      </c>
      <c r="AJ143" s="45">
        <v>1.2999999999999999E-4</v>
      </c>
      <c r="AK143" s="45">
        <v>0.01</v>
      </c>
      <c r="AL143" s="80">
        <v>3.5000000000000003E-2</v>
      </c>
      <c r="AM143" s="45">
        <v>2E-3</v>
      </c>
      <c r="AN143" s="45">
        <v>8.0000000000000002E-3</v>
      </c>
      <c r="AO143" s="80">
        <v>0.19</v>
      </c>
      <c r="AP143" s="42"/>
    </row>
    <row r="144" spans="1:42" x14ac:dyDescent="0.25">
      <c r="A144" s="40">
        <f>Perus1!A144</f>
        <v>455</v>
      </c>
      <c r="B144" s="41" t="str">
        <f>Perus1!B144</f>
        <v>1/2020</v>
      </c>
      <c r="C144" s="41" t="str">
        <f>Perus1!C144</f>
        <v>2C</v>
      </c>
      <c r="D144" s="40" t="str">
        <f>Perus1!D144</f>
        <v>Kuivalantamaiset</v>
      </c>
      <c r="E144" s="41">
        <f>Perus1!E144</f>
        <v>12281</v>
      </c>
      <c r="F144" s="40" t="str">
        <f>Perus1!F144</f>
        <v>Soilfood Ravinnekuitu I L 1/2020</v>
      </c>
      <c r="G144" s="42">
        <v>1</v>
      </c>
      <c r="H144" s="42"/>
      <c r="I144" s="42"/>
      <c r="J144" s="72">
        <v>65.400000000000006</v>
      </c>
      <c r="K144" s="70">
        <v>495</v>
      </c>
      <c r="L144" s="71">
        <v>62.3</v>
      </c>
      <c r="M144" s="71">
        <v>11.7</v>
      </c>
      <c r="N144" s="71">
        <v>610</v>
      </c>
      <c r="O144" s="43">
        <v>41</v>
      </c>
      <c r="P144" s="43">
        <v>623</v>
      </c>
      <c r="Q144" s="43">
        <v>361</v>
      </c>
      <c r="R144" s="43"/>
      <c r="S144" s="43"/>
      <c r="T144" s="78">
        <v>8.9</v>
      </c>
      <c r="U144" s="78">
        <v>1.6</v>
      </c>
      <c r="V144" s="78">
        <v>1.8</v>
      </c>
      <c r="W144" s="78">
        <v>60</v>
      </c>
      <c r="X144" s="78">
        <v>0.08</v>
      </c>
      <c r="Y144" s="78">
        <v>0.57999999999999996</v>
      </c>
      <c r="Z144" s="78">
        <v>3.4</v>
      </c>
      <c r="AA144" s="78">
        <v>6.1</v>
      </c>
      <c r="AB144" s="78">
        <v>75</v>
      </c>
      <c r="AC144" s="78">
        <v>2.2999999999999998</v>
      </c>
      <c r="AD144" s="78">
        <v>0.13</v>
      </c>
      <c r="AE144" s="80"/>
      <c r="AF144" s="78">
        <v>2.6</v>
      </c>
      <c r="AG144" s="80"/>
      <c r="AH144" s="45">
        <v>1.7000000000000001E-2</v>
      </c>
      <c r="AI144" s="45">
        <v>8.0000000000000007E-5</v>
      </c>
      <c r="AJ144" s="45">
        <v>5.1000000000000004E-4</v>
      </c>
      <c r="AK144" s="45">
        <v>0.1</v>
      </c>
      <c r="AL144" s="80">
        <v>0.02</v>
      </c>
      <c r="AM144" s="45">
        <v>5.0000000000000001E-3</v>
      </c>
      <c r="AN144" s="45">
        <v>4.7E-2</v>
      </c>
      <c r="AO144" s="80">
        <v>7.2999999999999995E-2</v>
      </c>
      <c r="AP144" s="42"/>
    </row>
    <row r="145" spans="1:42" x14ac:dyDescent="0.25">
      <c r="A145" s="40">
        <f>Perus1!A145</f>
        <v>456</v>
      </c>
      <c r="B145" s="41" t="str">
        <f>Perus1!B145</f>
        <v>1/2020</v>
      </c>
      <c r="C145" s="41">
        <f>Perus1!C145</f>
        <v>0</v>
      </c>
      <c r="D145" s="40" t="str">
        <f>Perus1!D145</f>
        <v>Nestemäiset</v>
      </c>
      <c r="E145" s="41">
        <f>Perus1!E145</f>
        <v>12282</v>
      </c>
      <c r="F145" s="40" t="str">
        <f>Perus1!F145</f>
        <v>Soilfood Lannoiteneste L 1/2020</v>
      </c>
      <c r="G145" s="42">
        <v>1</v>
      </c>
      <c r="H145" s="42"/>
      <c r="I145" s="42"/>
      <c r="J145" s="72">
        <v>97</v>
      </c>
      <c r="K145" s="70">
        <v>1000</v>
      </c>
      <c r="L145" s="71">
        <v>67</v>
      </c>
      <c r="M145" s="71">
        <v>7.6</v>
      </c>
      <c r="N145" s="71">
        <v>1800</v>
      </c>
      <c r="O145" s="43">
        <v>4.3</v>
      </c>
      <c r="P145" s="43">
        <v>670</v>
      </c>
      <c r="Q145" s="43">
        <v>389</v>
      </c>
      <c r="R145" s="43"/>
      <c r="S145" s="43"/>
      <c r="T145" s="78">
        <v>93</v>
      </c>
      <c r="U145" s="78">
        <v>43</v>
      </c>
      <c r="V145" s="78">
        <v>11</v>
      </c>
      <c r="W145" s="78">
        <v>60</v>
      </c>
      <c r="X145" s="78">
        <v>2</v>
      </c>
      <c r="Y145" s="78">
        <v>60</v>
      </c>
      <c r="Z145" s="78">
        <v>6</v>
      </c>
      <c r="AA145" s="78">
        <v>4.7</v>
      </c>
      <c r="AB145" s="78">
        <v>16</v>
      </c>
      <c r="AC145" s="78">
        <v>33.299999999999997</v>
      </c>
      <c r="AD145" s="78">
        <v>0.1</v>
      </c>
      <c r="AE145" s="80">
        <v>0.2</v>
      </c>
      <c r="AF145" s="78">
        <v>15</v>
      </c>
      <c r="AG145" s="80"/>
      <c r="AH145" s="45">
        <v>1E-3</v>
      </c>
      <c r="AI145" s="45">
        <v>1E-4</v>
      </c>
      <c r="AJ145" s="45">
        <v>2.0000000000000001E-4</v>
      </c>
      <c r="AK145" s="45">
        <v>7.1999999999999998E-3</v>
      </c>
      <c r="AL145" s="80">
        <v>5.7000000000000002E-2</v>
      </c>
      <c r="AM145" s="45">
        <v>1E-3</v>
      </c>
      <c r="AN145" s="45">
        <v>2.5000000000000001E-2</v>
      </c>
      <c r="AO145" s="80">
        <v>0.11</v>
      </c>
      <c r="AP145" s="42"/>
    </row>
    <row r="146" spans="1:42" x14ac:dyDescent="0.25">
      <c r="A146" s="40">
        <f>Perus1!A146</f>
        <v>457</v>
      </c>
      <c r="B146" s="41" t="str">
        <f>Perus1!B146</f>
        <v>2/2020</v>
      </c>
      <c r="C146" s="41" t="str">
        <f>Perus1!C146</f>
        <v>2D</v>
      </c>
      <c r="D146" s="40" t="str">
        <f>Perus1!D146</f>
        <v>Lietemäiset</v>
      </c>
      <c r="E146" s="41">
        <f>Perus1!E146</f>
        <v>12283</v>
      </c>
      <c r="F146" s="40" t="str">
        <f>Perus1!F146</f>
        <v>Soilfood Väkevä Ravinneseos 2/2020</v>
      </c>
      <c r="G146" s="42">
        <v>1</v>
      </c>
      <c r="H146" s="42"/>
      <c r="I146" s="42"/>
      <c r="J146" s="72">
        <v>84</v>
      </c>
      <c r="K146" s="70">
        <v>1100</v>
      </c>
      <c r="L146" s="71">
        <v>57</v>
      </c>
      <c r="M146" s="71">
        <v>4.7</v>
      </c>
      <c r="N146" s="71">
        <v>11000</v>
      </c>
      <c r="O146" s="43">
        <v>4</v>
      </c>
      <c r="P146" s="43">
        <v>57</v>
      </c>
      <c r="Q146" s="43">
        <v>33</v>
      </c>
      <c r="R146" s="43"/>
      <c r="S146" s="43"/>
      <c r="T146" s="78">
        <v>7.4</v>
      </c>
      <c r="U146" s="78">
        <v>6.8</v>
      </c>
      <c r="V146" s="78">
        <v>0.21</v>
      </c>
      <c r="W146" s="78">
        <v>60</v>
      </c>
      <c r="X146" s="78">
        <v>0.16</v>
      </c>
      <c r="Y146" s="78">
        <v>8.5</v>
      </c>
      <c r="Z146" s="78">
        <v>8</v>
      </c>
      <c r="AA146" s="78">
        <v>0.3</v>
      </c>
      <c r="AB146" s="78">
        <v>0.63</v>
      </c>
      <c r="AC146" s="78">
        <v>5.2</v>
      </c>
      <c r="AD146" s="78"/>
      <c r="AE146" s="80">
        <v>0.01</v>
      </c>
      <c r="AF146" s="78">
        <v>7.0000000000000007E-2</v>
      </c>
      <c r="AG146" s="80"/>
      <c r="AH146" s="45">
        <v>4.6999999999999999E-4</v>
      </c>
      <c r="AI146" s="45">
        <v>4.0000000000000003E-5</v>
      </c>
      <c r="AJ146" s="45">
        <v>0</v>
      </c>
      <c r="AK146" s="45">
        <v>1.2999999999999999E-3</v>
      </c>
      <c r="AL146" s="80">
        <v>1.5E-3</v>
      </c>
      <c r="AM146" s="45">
        <v>3.0000000000000001E-5</v>
      </c>
      <c r="AN146" s="45">
        <v>4.0000000000000001E-3</v>
      </c>
      <c r="AO146" s="80">
        <v>6.7999999999999996E-3</v>
      </c>
      <c r="AP146" s="42"/>
    </row>
    <row r="147" spans="1:42" x14ac:dyDescent="0.25">
      <c r="A147" s="40">
        <f>Perus1!A147</f>
        <v>458</v>
      </c>
      <c r="B147" s="41" t="str">
        <f>Perus1!B147</f>
        <v>2/2020</v>
      </c>
      <c r="C147" s="41" t="str">
        <f>Perus1!C147</f>
        <v>2D</v>
      </c>
      <c r="D147" s="40" t="str">
        <f>Perus1!D147</f>
        <v>Lietemäiset</v>
      </c>
      <c r="E147" s="41">
        <f>Perus1!E147</f>
        <v>12284</v>
      </c>
      <c r="F147" s="40" t="str">
        <f>Perus1!F147</f>
        <v>Soilfood Väkevä Ravinneseos L 2/2020</v>
      </c>
      <c r="G147" s="42">
        <v>1</v>
      </c>
      <c r="H147" s="42"/>
      <c r="I147" s="42"/>
      <c r="J147" s="72">
        <v>84</v>
      </c>
      <c r="K147" s="70">
        <v>1100</v>
      </c>
      <c r="L147" s="71">
        <v>57</v>
      </c>
      <c r="M147" s="71">
        <v>4.7</v>
      </c>
      <c r="N147" s="71">
        <v>11000</v>
      </c>
      <c r="O147" s="43">
        <v>4</v>
      </c>
      <c r="P147" s="43">
        <v>57</v>
      </c>
      <c r="Q147" s="43">
        <v>33</v>
      </c>
      <c r="R147" s="43"/>
      <c r="S147" s="43"/>
      <c r="T147" s="78">
        <v>7.4</v>
      </c>
      <c r="U147" s="78">
        <v>6.8</v>
      </c>
      <c r="V147" s="78">
        <v>0.21</v>
      </c>
      <c r="W147" s="78">
        <v>60</v>
      </c>
      <c r="X147" s="78">
        <v>0.16</v>
      </c>
      <c r="Y147" s="78">
        <v>8.5</v>
      </c>
      <c r="Z147" s="78">
        <v>8</v>
      </c>
      <c r="AA147" s="78">
        <v>0.3</v>
      </c>
      <c r="AB147" s="78">
        <v>0.63</v>
      </c>
      <c r="AC147" s="78">
        <v>5.2</v>
      </c>
      <c r="AD147" s="78"/>
      <c r="AE147" s="80">
        <v>0.01</v>
      </c>
      <c r="AF147" s="78">
        <v>7.0000000000000007E-2</v>
      </c>
      <c r="AG147" s="80"/>
      <c r="AH147" s="45">
        <v>4.6999999999999999E-4</v>
      </c>
      <c r="AI147" s="45">
        <v>4.0000000000000003E-5</v>
      </c>
      <c r="AJ147" s="45">
        <v>0</v>
      </c>
      <c r="AK147" s="45">
        <v>1.2999999999999999E-3</v>
      </c>
      <c r="AL147" s="80">
        <v>1.5E-3</v>
      </c>
      <c r="AM147" s="45">
        <v>3.0000000000000001E-5</v>
      </c>
      <c r="AN147" s="45">
        <v>4.0000000000000001E-3</v>
      </c>
      <c r="AO147" s="80">
        <v>6.7999999999999996E-3</v>
      </c>
      <c r="AP147" s="42"/>
    </row>
    <row r="148" spans="1:42" x14ac:dyDescent="0.25">
      <c r="A148" s="40">
        <f>Perus1!A148</f>
        <v>459</v>
      </c>
      <c r="B148" s="41" t="str">
        <f>Perus1!B148</f>
        <v>2/2020</v>
      </c>
      <c r="C148" s="41" t="str">
        <f>Perus1!C148</f>
        <v>2D</v>
      </c>
      <c r="D148" s="40" t="str">
        <f>Perus1!D148</f>
        <v>Lietemäiset</v>
      </c>
      <c r="E148" s="41">
        <f>Perus1!E148</f>
        <v>12285</v>
      </c>
      <c r="F148" s="40" t="str">
        <f>Perus1!F148</f>
        <v>Soilfood Väkevä Ravinnelannos I 2/2020</v>
      </c>
      <c r="G148" s="42">
        <v>1</v>
      </c>
      <c r="H148" s="42"/>
      <c r="I148" s="42"/>
      <c r="J148" s="72">
        <v>84</v>
      </c>
      <c r="K148" s="70">
        <v>952</v>
      </c>
      <c r="L148" s="71">
        <v>83</v>
      </c>
      <c r="M148" s="71">
        <v>8</v>
      </c>
      <c r="N148" s="71">
        <v>300</v>
      </c>
      <c r="O148" s="43">
        <v>10</v>
      </c>
      <c r="P148" s="43">
        <v>830</v>
      </c>
      <c r="Q148" s="43">
        <v>481</v>
      </c>
      <c r="R148" s="43"/>
      <c r="S148" s="43"/>
      <c r="T148" s="78">
        <v>86</v>
      </c>
      <c r="U148" s="78">
        <v>12</v>
      </c>
      <c r="V148" s="78">
        <v>15</v>
      </c>
      <c r="W148" s="78">
        <v>60</v>
      </c>
      <c r="X148" s="78">
        <v>0.57999999999999996</v>
      </c>
      <c r="Y148" s="78">
        <v>11</v>
      </c>
      <c r="Z148" s="78">
        <v>11</v>
      </c>
      <c r="AA148" s="78">
        <v>3.8</v>
      </c>
      <c r="AB148" s="78">
        <v>19</v>
      </c>
      <c r="AC148" s="78">
        <v>5.5</v>
      </c>
      <c r="AD148" s="78">
        <v>0.16</v>
      </c>
      <c r="AE148" s="80">
        <v>0.03</v>
      </c>
      <c r="AF148" s="78">
        <v>21</v>
      </c>
      <c r="AG148" s="80"/>
      <c r="AH148" s="45">
        <v>1E-3</v>
      </c>
      <c r="AI148" s="45">
        <v>1E-4</v>
      </c>
      <c r="AJ148" s="45">
        <v>2.0000000000000001E-4</v>
      </c>
      <c r="AK148" s="45">
        <v>1.2E-2</v>
      </c>
      <c r="AL148" s="80">
        <v>6.6000000000000003E-2</v>
      </c>
      <c r="AM148" s="45">
        <v>1.5E-3</v>
      </c>
      <c r="AN148" s="45">
        <v>2.3E-2</v>
      </c>
      <c r="AO148" s="80">
        <v>0.15</v>
      </c>
      <c r="AP148" s="42"/>
    </row>
    <row r="149" spans="1:42" x14ac:dyDescent="0.25">
      <c r="A149" s="40">
        <f>Perus1!A149</f>
        <v>460</v>
      </c>
      <c r="B149" s="41" t="str">
        <f>Perus1!B149</f>
        <v>2/2020</v>
      </c>
      <c r="C149" s="41" t="str">
        <f>Perus1!C149</f>
        <v>2D</v>
      </c>
      <c r="D149" s="40" t="str">
        <f>Perus1!D149</f>
        <v>Lietemäiset</v>
      </c>
      <c r="E149" s="41">
        <f>Perus1!E149</f>
        <v>12286</v>
      </c>
      <c r="F149" s="40" t="str">
        <f>Perus1!F149</f>
        <v>Soilfood Väkevä Ravinnelannos I L 2/2020</v>
      </c>
      <c r="G149" s="42">
        <v>1</v>
      </c>
      <c r="H149" s="42"/>
      <c r="I149" s="42"/>
      <c r="J149" s="72">
        <v>84</v>
      </c>
      <c r="K149" s="70">
        <v>920</v>
      </c>
      <c r="L149" s="71">
        <v>83</v>
      </c>
      <c r="M149" s="71">
        <v>8</v>
      </c>
      <c r="N149" s="71">
        <v>300</v>
      </c>
      <c r="O149" s="43">
        <v>10</v>
      </c>
      <c r="P149" s="43">
        <v>830</v>
      </c>
      <c r="Q149" s="43">
        <v>481</v>
      </c>
      <c r="R149" s="43"/>
      <c r="S149" s="43"/>
      <c r="T149" s="78">
        <v>86</v>
      </c>
      <c r="U149" s="78">
        <v>12</v>
      </c>
      <c r="V149" s="78">
        <v>15</v>
      </c>
      <c r="W149" s="78">
        <v>60</v>
      </c>
      <c r="X149" s="78">
        <v>0.57999999999999996</v>
      </c>
      <c r="Y149" s="78">
        <v>11</v>
      </c>
      <c r="Z149" s="78">
        <v>11</v>
      </c>
      <c r="AA149" s="78">
        <v>3.8</v>
      </c>
      <c r="AB149" s="78">
        <v>19</v>
      </c>
      <c r="AC149" s="78">
        <v>5.5</v>
      </c>
      <c r="AD149" s="78">
        <v>0.16</v>
      </c>
      <c r="AE149" s="80">
        <v>0.03</v>
      </c>
      <c r="AF149" s="78">
        <v>21</v>
      </c>
      <c r="AG149" s="80"/>
      <c r="AH149" s="45">
        <v>1E-3</v>
      </c>
      <c r="AI149" s="45">
        <v>1E-4</v>
      </c>
      <c r="AJ149" s="45">
        <v>2.0000000000000001E-4</v>
      </c>
      <c r="AK149" s="45">
        <v>1.2E-2</v>
      </c>
      <c r="AL149" s="80">
        <v>6.6000000000000003E-2</v>
      </c>
      <c r="AM149" s="45">
        <v>1.5E-3</v>
      </c>
      <c r="AN149" s="45">
        <v>2.3E-2</v>
      </c>
      <c r="AO149" s="80">
        <v>1.4999999999999999E-2</v>
      </c>
      <c r="AP149" s="42"/>
    </row>
    <row r="150" spans="1:42" x14ac:dyDescent="0.25">
      <c r="A150" s="40">
        <f>Perus1!A150</f>
        <v>461</v>
      </c>
      <c r="B150" s="41" t="str">
        <f>Perus1!B150</f>
        <v>2020</v>
      </c>
      <c r="C150" s="41">
        <f>Perus1!C150</f>
        <v>1</v>
      </c>
      <c r="D150" s="40" t="str">
        <f>Perus1!D150</f>
        <v>Ei tietoa</v>
      </c>
      <c r="E150" s="41" t="str">
        <f>Perus1!E150</f>
        <v>12283</v>
      </c>
      <c r="F150" s="40" t="str">
        <f>Perus1!F150</f>
        <v>Soilfood Kupari-Sinkkilannoite 15-10-S6</v>
      </c>
      <c r="G150" s="42" t="s">
        <v>58</v>
      </c>
      <c r="H150" s="42">
        <v>1</v>
      </c>
      <c r="I150" s="42"/>
      <c r="J150" s="72"/>
      <c r="K150" s="70"/>
      <c r="L150" s="71"/>
      <c r="M150" s="71"/>
      <c r="N150" s="71"/>
      <c r="O150" s="43"/>
      <c r="P150" s="43"/>
      <c r="Q150" s="43"/>
      <c r="R150" s="43"/>
      <c r="S150" s="43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80"/>
      <c r="AF150" s="78"/>
      <c r="AG150" s="80"/>
      <c r="AH150" s="45"/>
      <c r="AI150" s="45"/>
      <c r="AJ150" s="45"/>
      <c r="AK150" s="45"/>
      <c r="AL150" s="80" t="s">
        <v>58</v>
      </c>
      <c r="AM150" s="45"/>
      <c r="AN150" s="45"/>
      <c r="AO150" s="80"/>
      <c r="AP150" s="42"/>
    </row>
    <row r="151" spans="1:42" x14ac:dyDescent="0.25">
      <c r="A151" s="40">
        <f>Perus1!A151</f>
        <v>462</v>
      </c>
      <c r="B151" s="41" t="str">
        <f>Perus1!B151</f>
        <v>2020</v>
      </c>
      <c r="C151" s="41">
        <f>Perus1!C151</f>
        <v>1</v>
      </c>
      <c r="D151" s="40" t="str">
        <f>Perus1!D151</f>
        <v>Ei tietoa</v>
      </c>
      <c r="E151" s="41">
        <f>Perus1!E151</f>
        <v>12283</v>
      </c>
      <c r="F151" s="40" t="str">
        <f>Perus1!F151</f>
        <v>Soilfood Kupari-Sinkkilannoite 16-8-S13</v>
      </c>
      <c r="G151" s="42" t="s">
        <v>58</v>
      </c>
      <c r="H151" s="42">
        <v>1</v>
      </c>
      <c r="I151" s="42"/>
      <c r="J151" s="72"/>
      <c r="K151" s="70"/>
      <c r="L151" s="71"/>
      <c r="M151" s="71"/>
      <c r="N151" s="71"/>
      <c r="O151" s="43"/>
      <c r="P151" s="43"/>
      <c r="Q151" s="43"/>
      <c r="R151" s="43"/>
      <c r="S151" s="43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80"/>
      <c r="AF151" s="78"/>
      <c r="AG151" s="80"/>
      <c r="AH151" s="45"/>
      <c r="AI151" s="45"/>
      <c r="AJ151" s="45"/>
      <c r="AK151" s="45"/>
      <c r="AL151" s="80" t="s">
        <v>58</v>
      </c>
      <c r="AM151" s="45"/>
      <c r="AN151" s="45"/>
      <c r="AO151" s="80"/>
      <c r="AP151" s="42"/>
    </row>
    <row r="152" spans="1:42" x14ac:dyDescent="0.25">
      <c r="A152" s="40">
        <f>Perus1!A152</f>
        <v>463</v>
      </c>
      <c r="B152" s="41" t="str">
        <f>Perus1!B152</f>
        <v>2020 003</v>
      </c>
      <c r="C152" s="41" t="str">
        <f>Perus1!C152</f>
        <v>2D</v>
      </c>
      <c r="D152" s="40" t="str">
        <f>Perus1!D152</f>
        <v>Lietemäiset</v>
      </c>
      <c r="E152" s="41" t="str">
        <f>Perus1!E152</f>
        <v>12288</v>
      </c>
      <c r="F152" s="40" t="str">
        <f>Perus1!F152</f>
        <v>Gasum Perus, Huittinen 2020 003</v>
      </c>
      <c r="G152" s="42">
        <v>1</v>
      </c>
      <c r="H152" s="42" t="s">
        <v>58</v>
      </c>
      <c r="I152" s="42"/>
      <c r="J152" s="72">
        <v>94.7</v>
      </c>
      <c r="K152" s="70">
        <v>1000</v>
      </c>
      <c r="L152" s="71">
        <v>55.1</v>
      </c>
      <c r="M152" s="71">
        <v>8</v>
      </c>
      <c r="N152" s="71">
        <v>4.0999999999999996</v>
      </c>
      <c r="O152" s="43"/>
      <c r="P152" s="43"/>
      <c r="Q152" s="43"/>
      <c r="R152" s="43"/>
      <c r="S152" s="43"/>
      <c r="T152" s="78">
        <v>98</v>
      </c>
      <c r="U152" s="78">
        <v>56</v>
      </c>
      <c r="V152" s="78">
        <v>27</v>
      </c>
      <c r="W152" s="78">
        <v>60</v>
      </c>
      <c r="X152" s="78">
        <v>0.7</v>
      </c>
      <c r="Y152" s="78">
        <v>8.1</v>
      </c>
      <c r="Z152" s="78">
        <v>9</v>
      </c>
      <c r="AA152" s="78">
        <v>4.5</v>
      </c>
      <c r="AB152" s="78"/>
      <c r="AC152" s="78">
        <v>3</v>
      </c>
      <c r="AD152" s="78">
        <v>0.38</v>
      </c>
      <c r="AE152" s="80">
        <v>0.02</v>
      </c>
      <c r="AF152" s="78">
        <v>100</v>
      </c>
      <c r="AG152" s="80"/>
      <c r="AH152" s="45">
        <v>5.0000000000000001E-3</v>
      </c>
      <c r="AI152" s="45">
        <v>5.9999999999999995E-4</v>
      </c>
      <c r="AJ152" s="45">
        <v>1E-3</v>
      </c>
      <c r="AK152" s="45">
        <v>4.2999999999999997E-2</v>
      </c>
      <c r="AL152" s="80">
        <v>0.3</v>
      </c>
      <c r="AM152" s="45">
        <v>1.6E-2</v>
      </c>
      <c r="AN152" s="45">
        <v>4.1000000000000002E-2</v>
      </c>
      <c r="AO152" s="80">
        <v>0.65</v>
      </c>
      <c r="AP152" s="42"/>
    </row>
    <row r="153" spans="1:42" x14ac:dyDescent="0.25">
      <c r="A153" s="40">
        <f>Perus1!A153</f>
        <v>464</v>
      </c>
      <c r="B153" s="41" t="str">
        <f>Perus1!B153</f>
        <v>2020 003</v>
      </c>
      <c r="C153" s="41" t="str">
        <f>Perus1!C153</f>
        <v>2D</v>
      </c>
      <c r="D153" s="40" t="str">
        <f>Perus1!D153</f>
        <v>Lietemäiset</v>
      </c>
      <c r="E153" s="41" t="str">
        <f>Perus1!E153</f>
        <v>12289</v>
      </c>
      <c r="F153" s="40" t="str">
        <f>Perus1!F153</f>
        <v>Gasum Perus, Riihimäki 2020 003</v>
      </c>
      <c r="G153" s="42">
        <v>1</v>
      </c>
      <c r="H153" s="42" t="s">
        <v>58</v>
      </c>
      <c r="I153" s="42"/>
      <c r="J153" s="72">
        <v>94.2</v>
      </c>
      <c r="K153" s="70">
        <v>1020</v>
      </c>
      <c r="L153" s="71">
        <v>61.5</v>
      </c>
      <c r="M153" s="71">
        <v>8.1999999999999993</v>
      </c>
      <c r="N153" s="71">
        <v>5.8</v>
      </c>
      <c r="O153" s="43"/>
      <c r="P153" s="43"/>
      <c r="Q153" s="43"/>
      <c r="R153" s="43"/>
      <c r="S153" s="43"/>
      <c r="T153" s="78">
        <v>116.5</v>
      </c>
      <c r="U153" s="78">
        <v>78</v>
      </c>
      <c r="V153" s="78">
        <v>26</v>
      </c>
      <c r="W153" s="78">
        <v>60</v>
      </c>
      <c r="X153" s="78">
        <v>2.7</v>
      </c>
      <c r="Y153" s="78">
        <v>17</v>
      </c>
      <c r="Z153" s="78">
        <v>9.1</v>
      </c>
      <c r="AA153" s="78">
        <v>4.0999999999999996</v>
      </c>
      <c r="AB153" s="78"/>
      <c r="AC153" s="78">
        <v>11</v>
      </c>
      <c r="AD153" s="78">
        <v>0.25</v>
      </c>
      <c r="AE153" s="80">
        <v>3.1E-2</v>
      </c>
      <c r="AF153" s="78">
        <v>87</v>
      </c>
      <c r="AG153" s="80"/>
      <c r="AH153" s="45">
        <v>2E-3</v>
      </c>
      <c r="AI153" s="45">
        <v>2.5000000000000001E-4</v>
      </c>
      <c r="AJ153" s="45">
        <v>3.4000000000000002E-4</v>
      </c>
      <c r="AK153" s="45">
        <v>2.5999999999999999E-2</v>
      </c>
      <c r="AL153" s="80">
        <v>0.25</v>
      </c>
      <c r="AM153" s="45">
        <v>1.0999999999999999E-2</v>
      </c>
      <c r="AN153" s="45">
        <v>2.3E-2</v>
      </c>
      <c r="AO153" s="80">
        <v>0.48</v>
      </c>
      <c r="AP153" s="42"/>
    </row>
    <row r="154" spans="1:42" x14ac:dyDescent="0.25">
      <c r="A154" s="40">
        <f>Perus1!A154</f>
        <v>465</v>
      </c>
      <c r="B154" s="41" t="str">
        <f>Perus1!B154</f>
        <v>2020 003</v>
      </c>
      <c r="C154" s="41" t="str">
        <f>Perus1!C154</f>
        <v>2C</v>
      </c>
      <c r="D154" s="40" t="str">
        <f>Perus1!D154</f>
        <v>Kuivalantamaiset</v>
      </c>
      <c r="E154" s="41" t="str">
        <f>Perus1!E154</f>
        <v>12290</v>
      </c>
      <c r="F154" s="40" t="str">
        <f>Perus1!F154</f>
        <v>Gasum Humusvoima, Riihimäki 2020 003</v>
      </c>
      <c r="G154" s="42">
        <v>1</v>
      </c>
      <c r="H154" s="42" t="s">
        <v>58</v>
      </c>
      <c r="I154" s="42"/>
      <c r="J154" s="72">
        <v>69.5</v>
      </c>
      <c r="K154" s="70">
        <v>579</v>
      </c>
      <c r="L154" s="71">
        <v>58.4</v>
      </c>
      <c r="M154" s="71">
        <v>8.6999999999999993</v>
      </c>
      <c r="N154" s="71">
        <v>2.1</v>
      </c>
      <c r="O154" s="43"/>
      <c r="P154" s="43"/>
      <c r="Q154" s="43"/>
      <c r="R154" s="43"/>
      <c r="S154" s="43"/>
      <c r="T154" s="78">
        <v>31.3</v>
      </c>
      <c r="U154" s="78">
        <v>13</v>
      </c>
      <c r="V154" s="78">
        <v>29</v>
      </c>
      <c r="W154" s="78">
        <v>60</v>
      </c>
      <c r="X154" s="78">
        <v>0.6</v>
      </c>
      <c r="Y154" s="78">
        <v>4.7</v>
      </c>
      <c r="Z154" s="78">
        <v>8.8000000000000007</v>
      </c>
      <c r="AA154" s="78">
        <v>4.0999999999999996</v>
      </c>
      <c r="AB154" s="78"/>
      <c r="AC154" s="78">
        <v>2.2000000000000002</v>
      </c>
      <c r="AD154" s="78">
        <v>0.3</v>
      </c>
      <c r="AE154" s="80">
        <v>2.5999999999999999E-2</v>
      </c>
      <c r="AF154" s="78">
        <v>100</v>
      </c>
      <c r="AG154" s="80"/>
      <c r="AH154" s="45">
        <v>6.0000000000000001E-3</v>
      </c>
      <c r="AI154" s="45">
        <v>2.9999999999999997E-4</v>
      </c>
      <c r="AJ154" s="45">
        <v>6.3000000000000003E-4</v>
      </c>
      <c r="AK154" s="45">
        <v>3.3000000000000002E-2</v>
      </c>
      <c r="AL154" s="80">
        <v>0.28999999999999998</v>
      </c>
      <c r="AM154" s="45">
        <v>1.4999999999999999E-2</v>
      </c>
      <c r="AN154" s="45">
        <v>2.1999999999999999E-2</v>
      </c>
      <c r="AO154" s="80">
        <v>0.55000000000000004</v>
      </c>
      <c r="AP154" s="42"/>
    </row>
    <row r="155" spans="1:42" x14ac:dyDescent="0.25">
      <c r="A155" s="40">
        <f>Perus1!A155</f>
        <v>466</v>
      </c>
      <c r="B155" s="41" t="str">
        <f>Perus1!B155</f>
        <v>2020 003</v>
      </c>
      <c r="C155" s="41" t="str">
        <f>Perus1!C155</f>
        <v>2C</v>
      </c>
      <c r="D155" s="40" t="str">
        <f>Perus1!D155</f>
        <v>Kuivalantamaiset</v>
      </c>
      <c r="E155" s="41" t="str">
        <f>Perus1!E155</f>
        <v>12291</v>
      </c>
      <c r="F155" s="40" t="str">
        <f>Perus1!F155</f>
        <v>Gasum Humusvoima, Turku 2020 003</v>
      </c>
      <c r="G155" s="42">
        <v>1</v>
      </c>
      <c r="H155" s="42" t="s">
        <v>58</v>
      </c>
      <c r="I155" s="42"/>
      <c r="J155" s="72">
        <v>62.1</v>
      </c>
      <c r="K155" s="70">
        <v>573</v>
      </c>
      <c r="L155" s="71">
        <v>52.9</v>
      </c>
      <c r="M155" s="71">
        <v>8.1</v>
      </c>
      <c r="N155" s="71">
        <v>230</v>
      </c>
      <c r="O155" s="43"/>
      <c r="P155" s="43"/>
      <c r="Q155" s="43"/>
      <c r="R155" s="43"/>
      <c r="S155" s="43"/>
      <c r="T155" s="78">
        <v>27.7</v>
      </c>
      <c r="U155" s="78">
        <v>10</v>
      </c>
      <c r="V155" s="78">
        <v>34</v>
      </c>
      <c r="W155" s="78">
        <v>60</v>
      </c>
      <c r="X155" s="78">
        <v>1.4</v>
      </c>
      <c r="Y155" s="78">
        <v>3.5</v>
      </c>
      <c r="Z155" s="78">
        <v>12</v>
      </c>
      <c r="AA155" s="78">
        <v>4.8</v>
      </c>
      <c r="AB155" s="78"/>
      <c r="AC155" s="78">
        <v>1.6</v>
      </c>
      <c r="AD155" s="78">
        <v>0.3</v>
      </c>
      <c r="AE155" s="80">
        <v>8.9999999999999993E-3</v>
      </c>
      <c r="AF155" s="78">
        <v>110</v>
      </c>
      <c r="AG155" s="80"/>
      <c r="AH155" s="45">
        <v>6.0000000000000001E-3</v>
      </c>
      <c r="AI155" s="45">
        <v>4.8000000000000001E-4</v>
      </c>
      <c r="AJ155" s="45">
        <v>7.1000000000000002E-4</v>
      </c>
      <c r="AK155" s="45">
        <v>0.04</v>
      </c>
      <c r="AL155" s="80">
        <v>0.26</v>
      </c>
      <c r="AM155" s="45">
        <v>1.7999999999999999E-2</v>
      </c>
      <c r="AN155" s="45">
        <v>2.7E-2</v>
      </c>
      <c r="AO155" s="80">
        <v>0.66</v>
      </c>
      <c r="AP155" s="42"/>
    </row>
    <row r="156" spans="1:42" x14ac:dyDescent="0.25">
      <c r="A156" s="40">
        <f>Perus1!A156</f>
        <v>467</v>
      </c>
      <c r="B156" s="41" t="str">
        <f>Perus1!B156</f>
        <v>2020 003</v>
      </c>
      <c r="C156" s="41" t="str">
        <f>Perus1!C156</f>
        <v>2D</v>
      </c>
      <c r="D156" s="40" t="str">
        <f>Perus1!D156</f>
        <v>Lietemäiset</v>
      </c>
      <c r="E156" s="41" t="str">
        <f>Perus1!E156</f>
        <v>12292</v>
      </c>
      <c r="F156" s="40" t="str">
        <f>Perus1!F156</f>
        <v>Gasum Voimakas, Turku 2020 003</v>
      </c>
      <c r="G156" s="42">
        <v>1</v>
      </c>
      <c r="H156" s="42" t="s">
        <v>58</v>
      </c>
      <c r="I156" s="42"/>
      <c r="J156" s="72">
        <v>84.8</v>
      </c>
      <c r="K156" s="70">
        <v>1047</v>
      </c>
      <c r="L156" s="71">
        <v>76.8</v>
      </c>
      <c r="M156" s="71">
        <v>6.9</v>
      </c>
      <c r="N156" s="71">
        <v>1100</v>
      </c>
      <c r="O156" s="43"/>
      <c r="P156" s="43"/>
      <c r="Q156" s="43"/>
      <c r="R156" s="43"/>
      <c r="S156" s="43"/>
      <c r="T156" s="78">
        <v>84.1</v>
      </c>
      <c r="U156" s="78">
        <v>62</v>
      </c>
      <c r="V156" s="78">
        <v>9.5</v>
      </c>
      <c r="W156" s="78">
        <v>60</v>
      </c>
      <c r="X156" s="78">
        <v>6.8</v>
      </c>
      <c r="Y156" s="78">
        <v>40</v>
      </c>
      <c r="Z156" s="78">
        <v>5.9</v>
      </c>
      <c r="AA156" s="78">
        <v>2.4</v>
      </c>
      <c r="AB156" s="78"/>
      <c r="AC156" s="78">
        <v>37</v>
      </c>
      <c r="AD156" s="78">
        <v>0.6</v>
      </c>
      <c r="AE156" s="80">
        <v>0.03</v>
      </c>
      <c r="AF156" s="78">
        <v>11</v>
      </c>
      <c r="AG156" s="80"/>
      <c r="AH156" s="45">
        <v>7.0000000000000001E-3</v>
      </c>
      <c r="AI156" s="45">
        <v>2.2000000000000001E-4</v>
      </c>
      <c r="AJ156" s="45">
        <v>1.1E-4</v>
      </c>
      <c r="AK156" s="45">
        <v>8.9999999999999993E-3</v>
      </c>
      <c r="AL156" s="80">
        <v>2.4E-2</v>
      </c>
      <c r="AM156" s="45">
        <v>1E-3</v>
      </c>
      <c r="AN156" s="45">
        <v>1.7000000000000001E-2</v>
      </c>
      <c r="AO156" s="80">
        <v>0.14000000000000001</v>
      </c>
      <c r="AP156" s="42"/>
    </row>
    <row r="157" spans="1:42" x14ac:dyDescent="0.25">
      <c r="A157" s="40">
        <f>Perus1!A157</f>
        <v>468</v>
      </c>
      <c r="B157" s="41" t="str">
        <f>Perus1!B157</f>
        <v>2020 003</v>
      </c>
      <c r="C157" s="41" t="str">
        <f>Perus1!C157</f>
        <v>2D</v>
      </c>
      <c r="D157" s="40" t="str">
        <f>Perus1!D157</f>
        <v>Lietemäiset</v>
      </c>
      <c r="E157" s="41" t="str">
        <f>Perus1!E157</f>
        <v>12293</v>
      </c>
      <c r="F157" s="40" t="str">
        <f>Perus1!F157</f>
        <v>Gasum Perus, Vehmaa 2020 003</v>
      </c>
      <c r="G157" s="42">
        <v>1</v>
      </c>
      <c r="H157" s="42" t="s">
        <v>58</v>
      </c>
      <c r="I157" s="42" t="s">
        <v>58</v>
      </c>
      <c r="J157" s="72">
        <v>95.8</v>
      </c>
      <c r="K157" s="70">
        <v>1012</v>
      </c>
      <c r="L157" s="71">
        <v>42.1</v>
      </c>
      <c r="M157" s="71">
        <v>8.4</v>
      </c>
      <c r="N157" s="71">
        <v>6.9</v>
      </c>
      <c r="O157" s="43"/>
      <c r="P157" s="43"/>
      <c r="Q157" s="43"/>
      <c r="R157" s="43"/>
      <c r="S157" s="43"/>
      <c r="T157" s="78">
        <v>164</v>
      </c>
      <c r="U157" s="78">
        <v>110</v>
      </c>
      <c r="V157" s="78">
        <v>32</v>
      </c>
      <c r="W157" s="78">
        <v>60</v>
      </c>
      <c r="X157" s="78">
        <v>9.5</v>
      </c>
      <c r="Y157" s="78">
        <v>26</v>
      </c>
      <c r="Z157" s="78">
        <v>13</v>
      </c>
      <c r="AA157" s="78">
        <v>4.9000000000000004</v>
      </c>
      <c r="AB157" s="78"/>
      <c r="AC157" s="78">
        <v>21</v>
      </c>
      <c r="AD157" s="78">
        <v>0.48</v>
      </c>
      <c r="AE157" s="80">
        <v>3.9E-2</v>
      </c>
      <c r="AF157" s="78">
        <v>33</v>
      </c>
      <c r="AG157" s="80"/>
      <c r="AH157" s="45">
        <v>1E-3</v>
      </c>
      <c r="AI157" s="45">
        <v>1.8000000000000001E-4</v>
      </c>
      <c r="AJ157" s="45">
        <v>1E-4</v>
      </c>
      <c r="AK157" s="45">
        <v>1.9E-2</v>
      </c>
      <c r="AL157" s="80">
        <v>4.8000000000000001E-2</v>
      </c>
      <c r="AM157" s="45">
        <v>1E-3</v>
      </c>
      <c r="AN157" s="45">
        <v>1.7000000000000001E-2</v>
      </c>
      <c r="AO157" s="80">
        <v>0.24</v>
      </c>
      <c r="AP157" s="42"/>
    </row>
    <row r="158" spans="1:42" x14ac:dyDescent="0.25">
      <c r="A158" s="40">
        <f>Perus1!A158</f>
        <v>469</v>
      </c>
      <c r="B158" s="41" t="str">
        <f>Perus1!B158</f>
        <v>2020 003</v>
      </c>
      <c r="C158" s="41" t="str">
        <f>Perus1!C158</f>
        <v>2C</v>
      </c>
      <c r="D158" s="40" t="str">
        <f>Perus1!D158</f>
        <v>Kuivalantamaiset</v>
      </c>
      <c r="E158" s="41" t="str">
        <f>Perus1!E158</f>
        <v>12294</v>
      </c>
      <c r="F158" s="40" t="str">
        <f>Perus1!F158</f>
        <v>Gasum Humusvoima, Vehmaa 2020 003</v>
      </c>
      <c r="G158" s="42">
        <v>1</v>
      </c>
      <c r="H158" s="42" t="s">
        <v>58</v>
      </c>
      <c r="I158" s="42"/>
      <c r="J158" s="72">
        <v>73.900000000000006</v>
      </c>
      <c r="K158" s="70">
        <v>752</v>
      </c>
      <c r="L158" s="71">
        <v>36.700000000000003</v>
      </c>
      <c r="M158" s="71">
        <v>8.6</v>
      </c>
      <c r="N158" s="71">
        <v>3.9</v>
      </c>
      <c r="O158" s="43"/>
      <c r="P158" s="43"/>
      <c r="Q158" s="43"/>
      <c r="R158" s="43"/>
      <c r="S158" s="43"/>
      <c r="T158" s="78">
        <v>26.5</v>
      </c>
      <c r="U158" s="78">
        <v>16</v>
      </c>
      <c r="V158" s="78">
        <v>28</v>
      </c>
      <c r="W158" s="78">
        <v>60</v>
      </c>
      <c r="X158" s="78">
        <v>1.1000000000000001</v>
      </c>
      <c r="Y158" s="78">
        <v>5.0999999999999996</v>
      </c>
      <c r="Z158" s="78">
        <v>15</v>
      </c>
      <c r="AA158" s="78">
        <v>7</v>
      </c>
      <c r="AB158" s="78"/>
      <c r="AC158" s="78"/>
      <c r="AD158" s="78">
        <v>0.61</v>
      </c>
      <c r="AE158" s="80">
        <v>3.4000000000000002E-2</v>
      </c>
      <c r="AF158" s="78"/>
      <c r="AG158" s="80"/>
      <c r="AH158" s="45">
        <v>1E-3</v>
      </c>
      <c r="AI158" s="45">
        <v>2.2000000000000001E-4</v>
      </c>
      <c r="AJ158" s="45">
        <v>1E-4</v>
      </c>
      <c r="AK158" s="45">
        <v>0.02</v>
      </c>
      <c r="AL158" s="80">
        <v>5.0999999999999997E-2</v>
      </c>
      <c r="AM158" s="45">
        <v>1E-3</v>
      </c>
      <c r="AN158" s="45">
        <v>1.4E-2</v>
      </c>
      <c r="AO158" s="80">
        <v>0.27</v>
      </c>
      <c r="AP158" s="42"/>
    </row>
    <row r="159" spans="1:42" x14ac:dyDescent="0.25">
      <c r="A159" s="40">
        <f>Perus1!A159</f>
        <v>470</v>
      </c>
      <c r="B159" s="41" t="str">
        <f>Perus1!B159</f>
        <v>2020 003</v>
      </c>
      <c r="C159" s="41" t="str">
        <f>Perus1!C159</f>
        <v>2C</v>
      </c>
      <c r="D159" s="40" t="str">
        <f>Perus1!D159</f>
        <v>Kuivalantamaiset</v>
      </c>
      <c r="E159" s="41" t="str">
        <f>Perus1!E159</f>
        <v>12295</v>
      </c>
      <c r="F159" s="40" t="str">
        <f>Perus1!F159</f>
        <v>Gasum Voimakas, Vehmaa 2020 003</v>
      </c>
      <c r="G159" s="42">
        <v>1</v>
      </c>
      <c r="H159" s="42" t="s">
        <v>58</v>
      </c>
      <c r="I159" s="42"/>
      <c r="J159" s="72">
        <v>78.7</v>
      </c>
      <c r="K159" s="70">
        <v>1059</v>
      </c>
      <c r="L159" s="71">
        <v>88.5</v>
      </c>
      <c r="M159" s="71">
        <v>4.9000000000000004</v>
      </c>
      <c r="N159" s="71">
        <v>28</v>
      </c>
      <c r="O159" s="43"/>
      <c r="P159" s="43"/>
      <c r="Q159" s="43"/>
      <c r="R159" s="43"/>
      <c r="S159" s="43"/>
      <c r="T159" s="78">
        <v>162.5</v>
      </c>
      <c r="U159" s="78">
        <v>95</v>
      </c>
      <c r="V159" s="78">
        <v>15</v>
      </c>
      <c r="W159" s="78">
        <v>60</v>
      </c>
      <c r="X159" s="78">
        <v>7.9</v>
      </c>
      <c r="Y159" s="78">
        <v>31</v>
      </c>
      <c r="Z159" s="78">
        <v>160</v>
      </c>
      <c r="AA159" s="78">
        <v>0.32</v>
      </c>
      <c r="AB159" s="78"/>
      <c r="AC159" s="78"/>
      <c r="AD159" s="78">
        <v>4.3999999999999997E-2</v>
      </c>
      <c r="AE159" s="80">
        <v>1.4999999999999999E-2</v>
      </c>
      <c r="AF159" s="78"/>
      <c r="AG159" s="80"/>
      <c r="AH159" s="45">
        <v>1E-3</v>
      </c>
      <c r="AI159" s="45">
        <v>5.0000000000000002E-5</v>
      </c>
      <c r="AJ159" s="45">
        <v>1E-4</v>
      </c>
      <c r="AK159" s="45">
        <v>8.0000000000000002E-3</v>
      </c>
      <c r="AL159" s="80">
        <v>6.0000000000000001E-3</v>
      </c>
      <c r="AM159" s="45">
        <v>1E-3</v>
      </c>
      <c r="AN159" s="45">
        <v>0.01</v>
      </c>
      <c r="AO159" s="80">
        <v>3.1E-2</v>
      </c>
      <c r="AP159" s="42"/>
    </row>
    <row r="160" spans="1:42" x14ac:dyDescent="0.25">
      <c r="A160" s="40">
        <f>Perus1!A160</f>
        <v>471</v>
      </c>
      <c r="B160" s="41" t="str">
        <f>Perus1!B160</f>
        <v>1/2020</v>
      </c>
      <c r="C160" s="41" t="str">
        <f>Perus1!C160</f>
        <v>2D</v>
      </c>
      <c r="D160" s="40" t="str">
        <f>Perus1!D160</f>
        <v>Lietemäiset</v>
      </c>
      <c r="E160" s="41" t="str">
        <f>Perus1!E160</f>
        <v>12296</v>
      </c>
      <c r="F160" s="40" t="str">
        <f>Perus1!F160</f>
        <v>Soilfood Ravinnelannos I 1/2020</v>
      </c>
      <c r="G160" s="42">
        <v>1</v>
      </c>
      <c r="H160" s="42" t="s">
        <v>58</v>
      </c>
      <c r="I160" s="42"/>
      <c r="J160" s="72">
        <v>72</v>
      </c>
      <c r="K160" s="70">
        <v>669</v>
      </c>
      <c r="L160" s="71">
        <v>42.6</v>
      </c>
      <c r="M160" s="71">
        <v>8.6</v>
      </c>
      <c r="N160" s="71">
        <v>410</v>
      </c>
      <c r="O160" s="43">
        <v>8</v>
      </c>
      <c r="P160" s="43">
        <v>426</v>
      </c>
      <c r="Q160" s="43">
        <v>247</v>
      </c>
      <c r="R160" s="43"/>
      <c r="S160" s="43"/>
      <c r="T160" s="78">
        <v>30</v>
      </c>
      <c r="U160" s="78">
        <v>15</v>
      </c>
      <c r="V160" s="78">
        <v>11</v>
      </c>
      <c r="W160" s="78">
        <v>60</v>
      </c>
      <c r="X160" s="78">
        <v>0.6</v>
      </c>
      <c r="Y160" s="78">
        <v>5</v>
      </c>
      <c r="Z160" s="78">
        <v>9.5</v>
      </c>
      <c r="AA160" s="78">
        <v>2</v>
      </c>
      <c r="AB160" s="78"/>
      <c r="AC160" s="78">
        <v>11</v>
      </c>
      <c r="AD160" s="78">
        <v>0.15</v>
      </c>
      <c r="AE160" s="80">
        <v>0.01</v>
      </c>
      <c r="AF160" s="78">
        <v>19</v>
      </c>
      <c r="AG160" s="80"/>
      <c r="AH160" s="45">
        <v>1E-3</v>
      </c>
      <c r="AI160" s="45">
        <v>8.0000000000000004E-4</v>
      </c>
      <c r="AJ160" s="45">
        <v>1.2E-4</v>
      </c>
      <c r="AK160" s="45">
        <v>1.9E-2</v>
      </c>
      <c r="AL160" s="80">
        <v>5.5E-2</v>
      </c>
      <c r="AM160" s="45">
        <v>2E-3</v>
      </c>
      <c r="AN160" s="45">
        <v>8.0000000000000002E-3</v>
      </c>
      <c r="AO160" s="80">
        <v>0.26</v>
      </c>
      <c r="AP160" s="42"/>
    </row>
    <row r="161" spans="1:42" x14ac:dyDescent="0.25">
      <c r="A161" s="40">
        <f>Perus1!A161</f>
        <v>472</v>
      </c>
      <c r="B161" s="41" t="str">
        <f>Perus1!B161</f>
        <v>1/2020</v>
      </c>
      <c r="C161" s="41" t="str">
        <f>Perus1!C161</f>
        <v>2D</v>
      </c>
      <c r="D161" s="40" t="str">
        <f>Perus1!D161</f>
        <v>Lietemäiset</v>
      </c>
      <c r="E161" s="41" t="str">
        <f>Perus1!E161</f>
        <v>12297</v>
      </c>
      <c r="F161" s="40" t="str">
        <f>Perus1!F161</f>
        <v>Soilfood Ravinnelannos I  L 1/2020</v>
      </c>
      <c r="G161" s="42">
        <v>1</v>
      </c>
      <c r="H161" s="42" t="s">
        <v>58</v>
      </c>
      <c r="I161" s="42"/>
      <c r="J161" s="72">
        <v>72</v>
      </c>
      <c r="K161" s="70">
        <v>669</v>
      </c>
      <c r="L161" s="71">
        <v>42.6</v>
      </c>
      <c r="M161" s="71">
        <v>8.6</v>
      </c>
      <c r="N161" s="71">
        <v>410</v>
      </c>
      <c r="O161" s="43">
        <v>8</v>
      </c>
      <c r="P161" s="43">
        <v>426</v>
      </c>
      <c r="Q161" s="43">
        <v>247</v>
      </c>
      <c r="R161" s="43"/>
      <c r="S161" s="43"/>
      <c r="T161" s="78">
        <v>30</v>
      </c>
      <c r="U161" s="78">
        <v>15</v>
      </c>
      <c r="V161" s="78">
        <v>11</v>
      </c>
      <c r="W161" s="78">
        <v>60</v>
      </c>
      <c r="X161" s="78">
        <v>0.6</v>
      </c>
      <c r="Y161" s="78">
        <v>5</v>
      </c>
      <c r="Z161" s="78">
        <v>9.5</v>
      </c>
      <c r="AA161" s="78">
        <v>2</v>
      </c>
      <c r="AB161" s="78"/>
      <c r="AC161" s="78">
        <v>11</v>
      </c>
      <c r="AD161" s="78">
        <v>0.15</v>
      </c>
      <c r="AE161" s="80">
        <v>0.01</v>
      </c>
      <c r="AF161" s="78">
        <v>19</v>
      </c>
      <c r="AG161" s="80"/>
      <c r="AH161" s="45">
        <v>1E-3</v>
      </c>
      <c r="AI161" s="45">
        <v>8.0000000000000004E-4</v>
      </c>
      <c r="AJ161" s="45">
        <v>1.2E-4</v>
      </c>
      <c r="AK161" s="45">
        <v>1.9E-2</v>
      </c>
      <c r="AL161" s="80">
        <v>5.5E-2</v>
      </c>
      <c r="AM161" s="45">
        <v>2E-3</v>
      </c>
      <c r="AN161" s="45">
        <v>8.0000000000000002E-3</v>
      </c>
      <c r="AO161" s="80">
        <v>0.26</v>
      </c>
      <c r="AP161" s="42"/>
    </row>
    <row r="162" spans="1:42" x14ac:dyDescent="0.25">
      <c r="A162" s="40">
        <f>Perus1!A162</f>
        <v>473</v>
      </c>
      <c r="B162" s="41" t="str">
        <f>Perus1!B162</f>
        <v>3/2020</v>
      </c>
      <c r="C162" s="41" t="str">
        <f>Perus1!C162</f>
        <v>2D</v>
      </c>
      <c r="D162" s="40" t="str">
        <f>Perus1!D162</f>
        <v>Lietemäiset</v>
      </c>
      <c r="E162" s="41" t="str">
        <f>Perus1!E162</f>
        <v>12298</v>
      </c>
      <c r="F162" s="40" t="str">
        <f>Perus1!F162</f>
        <v>Soilfood Ravinneseos I 3/2020</v>
      </c>
      <c r="G162" s="42">
        <v>1</v>
      </c>
      <c r="H162" s="42" t="s">
        <v>58</v>
      </c>
      <c r="I162" s="42"/>
      <c r="J162" s="72">
        <v>95.8</v>
      </c>
      <c r="K162" s="70">
        <v>1017</v>
      </c>
      <c r="L162" s="71">
        <v>46.7</v>
      </c>
      <c r="M162" s="71">
        <v>8.3000000000000007</v>
      </c>
      <c r="N162" s="71">
        <v>730</v>
      </c>
      <c r="O162" s="43">
        <v>2</v>
      </c>
      <c r="P162" s="43">
        <v>473</v>
      </c>
      <c r="Q162" s="43">
        <v>274</v>
      </c>
      <c r="R162" s="43"/>
      <c r="S162" s="43"/>
      <c r="T162" s="78">
        <v>166</v>
      </c>
      <c r="U162" s="78">
        <v>99</v>
      </c>
      <c r="V162" s="78">
        <v>14</v>
      </c>
      <c r="W162" s="78">
        <v>60</v>
      </c>
      <c r="X162" s="78">
        <v>5.8</v>
      </c>
      <c r="Y162" s="78">
        <v>25</v>
      </c>
      <c r="Z162" s="78">
        <v>11</v>
      </c>
      <c r="AA162" s="78"/>
      <c r="AB162" s="78"/>
      <c r="AC162" s="78">
        <v>46</v>
      </c>
      <c r="AD162" s="78">
        <v>0.11</v>
      </c>
      <c r="AE162" s="80"/>
      <c r="AF162" s="78">
        <v>14</v>
      </c>
      <c r="AG162" s="80"/>
      <c r="AH162" s="45">
        <v>1E-3</v>
      </c>
      <c r="AI162" s="45">
        <v>5.0000000000000001E-4</v>
      </c>
      <c r="AJ162" s="45">
        <v>1E-4</v>
      </c>
      <c r="AK162" s="45">
        <v>4.2000000000000003E-2</v>
      </c>
      <c r="AL162" s="80">
        <v>4.2000000000000003E-2</v>
      </c>
      <c r="AM162" s="45">
        <v>2E-3</v>
      </c>
      <c r="AN162" s="45">
        <v>8.9999999999999993E-3</v>
      </c>
      <c r="AO162" s="80">
        <v>0.2</v>
      </c>
      <c r="AP162" s="42"/>
    </row>
    <row r="163" spans="1:42" x14ac:dyDescent="0.25">
      <c r="A163" s="40">
        <f>Perus1!A163</f>
        <v>474</v>
      </c>
      <c r="B163" s="41" t="str">
        <f>Perus1!B163</f>
        <v>3/2020</v>
      </c>
      <c r="C163" s="41" t="str">
        <f>Perus1!C163</f>
        <v>2D</v>
      </c>
      <c r="D163" s="40" t="str">
        <f>Perus1!D163</f>
        <v>Lietemäiset</v>
      </c>
      <c r="E163" s="41" t="str">
        <f>Perus1!E163</f>
        <v>12299</v>
      </c>
      <c r="F163" s="40" t="str">
        <f>Perus1!F163</f>
        <v>Soilfood Ravinneseos I L 3/2020</v>
      </c>
      <c r="G163" s="42">
        <v>1</v>
      </c>
      <c r="H163" s="42" t="s">
        <v>58</v>
      </c>
      <c r="I163" s="42"/>
      <c r="J163" s="72">
        <v>95.8</v>
      </c>
      <c r="K163" s="70">
        <v>1017</v>
      </c>
      <c r="L163" s="71">
        <v>46.7</v>
      </c>
      <c r="M163" s="71">
        <v>8.3000000000000007</v>
      </c>
      <c r="N163" s="71">
        <v>730</v>
      </c>
      <c r="O163" s="43">
        <v>2</v>
      </c>
      <c r="P163" s="43">
        <v>473</v>
      </c>
      <c r="Q163" s="43">
        <v>274</v>
      </c>
      <c r="R163" s="43"/>
      <c r="S163" s="43"/>
      <c r="T163" s="78">
        <v>166</v>
      </c>
      <c r="U163" s="78">
        <v>99</v>
      </c>
      <c r="V163" s="78">
        <v>14</v>
      </c>
      <c r="W163" s="78">
        <v>60</v>
      </c>
      <c r="X163" s="78">
        <v>5.8</v>
      </c>
      <c r="Y163" s="78">
        <v>25</v>
      </c>
      <c r="Z163" s="78">
        <v>11</v>
      </c>
      <c r="AA163" s="78"/>
      <c r="AB163" s="78"/>
      <c r="AC163" s="78">
        <v>46</v>
      </c>
      <c r="AD163" s="78">
        <v>0.11</v>
      </c>
      <c r="AE163" s="80"/>
      <c r="AF163" s="78">
        <v>14</v>
      </c>
      <c r="AG163" s="80"/>
      <c r="AH163" s="45">
        <v>1E-3</v>
      </c>
      <c r="AI163" s="45">
        <v>5.0000000000000001E-4</v>
      </c>
      <c r="AJ163" s="45">
        <v>1E-4</v>
      </c>
      <c r="AK163" s="45">
        <v>4.2000000000000003E-2</v>
      </c>
      <c r="AL163" s="80">
        <v>4.2000000000000003E-2</v>
      </c>
      <c r="AM163" s="45">
        <v>2E-3</v>
      </c>
      <c r="AN163" s="45">
        <v>8.9999999999999993E-3</v>
      </c>
      <c r="AO163" s="80">
        <v>0.2</v>
      </c>
      <c r="AP163" s="42"/>
    </row>
    <row r="164" spans="1:42" x14ac:dyDescent="0.25">
      <c r="A164" s="40">
        <f>Perus1!A164</f>
        <v>475</v>
      </c>
      <c r="B164" s="41" t="str">
        <f>Perus1!B164</f>
        <v>2/2020</v>
      </c>
      <c r="C164" s="41" t="str">
        <f>Perus1!C164</f>
        <v>2D</v>
      </c>
      <c r="D164" s="40" t="str">
        <f>Perus1!D164</f>
        <v>Lietemäiset</v>
      </c>
      <c r="E164" s="41" t="str">
        <f>Perus1!E164</f>
        <v>12300</v>
      </c>
      <c r="F164" s="40" t="str">
        <f>Perus1!F164</f>
        <v>Soilfood Ravinneseos II 2/2020</v>
      </c>
      <c r="G164" s="42">
        <v>1</v>
      </c>
      <c r="H164" s="42" t="s">
        <v>58</v>
      </c>
      <c r="I164" s="42"/>
      <c r="J164" s="72">
        <v>96.6</v>
      </c>
      <c r="K164" s="70">
        <v>958</v>
      </c>
      <c r="L164" s="71">
        <v>69</v>
      </c>
      <c r="M164" s="71">
        <v>8.1</v>
      </c>
      <c r="N164" s="71">
        <v>330</v>
      </c>
      <c r="O164" s="43">
        <v>4</v>
      </c>
      <c r="P164" s="43">
        <v>690</v>
      </c>
      <c r="Q164" s="43">
        <v>400</v>
      </c>
      <c r="R164" s="43"/>
      <c r="S164" s="43"/>
      <c r="T164" s="78">
        <v>106</v>
      </c>
      <c r="U164" s="78">
        <v>57</v>
      </c>
      <c r="V164" s="78">
        <v>13</v>
      </c>
      <c r="W164" s="78">
        <v>60</v>
      </c>
      <c r="X164" s="78">
        <v>1.6</v>
      </c>
      <c r="Y164" s="78">
        <v>25</v>
      </c>
      <c r="Z164" s="78">
        <v>9.6999999999999993</v>
      </c>
      <c r="AA164" s="78">
        <v>4</v>
      </c>
      <c r="AB164" s="78"/>
      <c r="AC164" s="78"/>
      <c r="AD164" s="78">
        <v>0.14000000000000001</v>
      </c>
      <c r="AE164" s="80">
        <v>0.09</v>
      </c>
      <c r="AF164" s="78"/>
      <c r="AG164" s="80"/>
      <c r="AH164" s="45">
        <v>7.7999999999999999E-4</v>
      </c>
      <c r="AI164" s="45">
        <v>1E-3</v>
      </c>
      <c r="AJ164" s="45">
        <v>1.7000000000000001E-4</v>
      </c>
      <c r="AK164" s="45">
        <v>1.4800000000000001E-2</v>
      </c>
      <c r="AL164" s="80">
        <v>3.3000000000000002E-2</v>
      </c>
      <c r="AM164" s="45">
        <v>4.4000000000000003E-3</v>
      </c>
      <c r="AN164" s="45">
        <v>8.3999999999999995E-3</v>
      </c>
      <c r="AO164" s="80">
        <v>0.14000000000000001</v>
      </c>
      <c r="AP164" s="42"/>
    </row>
    <row r="165" spans="1:42" x14ac:dyDescent="0.25">
      <c r="A165" s="40">
        <f>Perus1!A165</f>
        <v>476</v>
      </c>
      <c r="B165" s="41" t="str">
        <f>Perus1!B165</f>
        <v>2/2020</v>
      </c>
      <c r="C165" s="41" t="str">
        <f>Perus1!C165</f>
        <v>2D</v>
      </c>
      <c r="D165" s="40" t="str">
        <f>Perus1!D165</f>
        <v>Lietemäiset</v>
      </c>
      <c r="E165" s="41" t="str">
        <f>Perus1!E165</f>
        <v>12301</v>
      </c>
      <c r="F165" s="40" t="str">
        <f>Perus1!F165</f>
        <v>Soilfood Ravinneseos II L 2/2020</v>
      </c>
      <c r="G165" s="42">
        <v>1</v>
      </c>
      <c r="H165" s="42" t="s">
        <v>58</v>
      </c>
      <c r="I165" s="42"/>
      <c r="J165" s="72">
        <v>96.6</v>
      </c>
      <c r="K165" s="70">
        <v>958</v>
      </c>
      <c r="L165" s="71">
        <v>69</v>
      </c>
      <c r="M165" s="71">
        <v>8.1</v>
      </c>
      <c r="N165" s="71">
        <v>330</v>
      </c>
      <c r="O165" s="43">
        <v>4</v>
      </c>
      <c r="P165" s="43">
        <v>690</v>
      </c>
      <c r="Q165" s="43">
        <v>400</v>
      </c>
      <c r="R165" s="43"/>
      <c r="S165" s="43"/>
      <c r="T165" s="78">
        <v>106</v>
      </c>
      <c r="U165" s="78">
        <v>57</v>
      </c>
      <c r="V165" s="78">
        <v>13</v>
      </c>
      <c r="W165" s="78">
        <v>60</v>
      </c>
      <c r="X165" s="78">
        <v>1.6</v>
      </c>
      <c r="Y165" s="78">
        <v>25</v>
      </c>
      <c r="Z165" s="78">
        <v>9.6999999999999993</v>
      </c>
      <c r="AA165" s="78">
        <v>4</v>
      </c>
      <c r="AB165" s="78"/>
      <c r="AC165" s="78"/>
      <c r="AD165" s="78">
        <v>0.14000000000000001</v>
      </c>
      <c r="AE165" s="80">
        <v>0.09</v>
      </c>
      <c r="AF165" s="78"/>
      <c r="AG165" s="80"/>
      <c r="AH165" s="45">
        <v>7.7999999999999999E-4</v>
      </c>
      <c r="AI165" s="45">
        <v>1E-3</v>
      </c>
      <c r="AJ165" s="45">
        <v>1.7000000000000001E-4</v>
      </c>
      <c r="AK165" s="45">
        <v>1.4800000000000001E-2</v>
      </c>
      <c r="AL165" s="80">
        <v>3.3000000000000002E-2</v>
      </c>
      <c r="AM165" s="45">
        <v>4.4000000000000003E-3</v>
      </c>
      <c r="AN165" s="45">
        <v>8.3999999999999995E-3</v>
      </c>
      <c r="AO165" s="80">
        <v>0.14000000000000001</v>
      </c>
      <c r="AP165" s="42"/>
    </row>
    <row r="166" spans="1:42" x14ac:dyDescent="0.25">
      <c r="A166" s="40">
        <f>Perus1!A166</f>
        <v>477</v>
      </c>
      <c r="B166" s="41" t="str">
        <f>Perus1!B166</f>
        <v>3/2020</v>
      </c>
      <c r="C166" s="41" t="str">
        <f>Perus1!C166</f>
        <v>2D</v>
      </c>
      <c r="D166" s="40" t="str">
        <f>Perus1!D166</f>
        <v>Lietemäiset</v>
      </c>
      <c r="E166" s="41" t="str">
        <f>Perus1!E166</f>
        <v>12302</v>
      </c>
      <c r="F166" s="40" t="str">
        <f>Perus1!F166</f>
        <v>Soilfood Väkevä Ravinnelannos I 3/2020</v>
      </c>
      <c r="G166" s="42">
        <v>1</v>
      </c>
      <c r="H166" s="42" t="s">
        <v>58</v>
      </c>
      <c r="I166" s="42"/>
      <c r="J166" s="72">
        <v>82</v>
      </c>
      <c r="K166" s="70">
        <v>680</v>
      </c>
      <c r="L166" s="71">
        <v>81</v>
      </c>
      <c r="M166" s="71">
        <v>8.1</v>
      </c>
      <c r="N166" s="71">
        <v>210</v>
      </c>
      <c r="O166" s="43">
        <v>10</v>
      </c>
      <c r="P166" s="43">
        <v>810</v>
      </c>
      <c r="Q166" s="43">
        <v>470</v>
      </c>
      <c r="R166" s="43"/>
      <c r="S166" s="43"/>
      <c r="T166" s="78">
        <v>84</v>
      </c>
      <c r="U166" s="78">
        <v>8.8000000000000007</v>
      </c>
      <c r="V166" s="78">
        <v>13</v>
      </c>
      <c r="W166" s="78">
        <v>60</v>
      </c>
      <c r="X166" s="78">
        <v>0.23</v>
      </c>
      <c r="Y166" s="78">
        <v>8.6999999999999993</v>
      </c>
      <c r="Z166" s="78">
        <v>9.6999999999999993</v>
      </c>
      <c r="AA166" s="78">
        <v>3.3</v>
      </c>
      <c r="AB166" s="78">
        <v>21</v>
      </c>
      <c r="AC166" s="78">
        <v>5.5</v>
      </c>
      <c r="AD166" s="78">
        <v>0.15</v>
      </c>
      <c r="AE166" s="80">
        <v>0.03</v>
      </c>
      <c r="AF166" s="78">
        <v>18</v>
      </c>
      <c r="AG166" s="80"/>
      <c r="AH166" s="45">
        <v>1E-3</v>
      </c>
      <c r="AI166" s="45">
        <v>1E-4</v>
      </c>
      <c r="AJ166" s="45">
        <v>2.0000000000000001E-4</v>
      </c>
      <c r="AK166" s="45">
        <v>1.0999999999999999E-2</v>
      </c>
      <c r="AL166" s="80">
        <v>7.8E-2</v>
      </c>
      <c r="AM166" s="45">
        <v>1.9E-3</v>
      </c>
      <c r="AN166" s="45">
        <v>1.2999999999999999E-2</v>
      </c>
      <c r="AO166" s="80">
        <v>0.15</v>
      </c>
      <c r="AP166" s="42"/>
    </row>
    <row r="167" spans="1:42" x14ac:dyDescent="0.25">
      <c r="A167" s="40">
        <f>Perus1!A167</f>
        <v>478</v>
      </c>
      <c r="B167" s="41" t="str">
        <f>Perus1!B167</f>
        <v>3/2020</v>
      </c>
      <c r="C167" s="41" t="str">
        <f>Perus1!C167</f>
        <v>2D</v>
      </c>
      <c r="D167" s="40" t="str">
        <f>Perus1!D167</f>
        <v>Lietemäiset</v>
      </c>
      <c r="E167" s="41" t="str">
        <f>Perus1!E167</f>
        <v>12303</v>
      </c>
      <c r="F167" s="40" t="str">
        <f>Perus1!F167</f>
        <v>Soilfood Väkevä Ravinnelannos I L 3/2020</v>
      </c>
      <c r="G167" s="42">
        <v>1</v>
      </c>
      <c r="H167" s="42" t="s">
        <v>58</v>
      </c>
      <c r="I167" s="42"/>
      <c r="J167" s="72">
        <v>82</v>
      </c>
      <c r="K167" s="70">
        <v>680</v>
      </c>
      <c r="L167" s="71">
        <v>81</v>
      </c>
      <c r="M167" s="71">
        <v>8.1</v>
      </c>
      <c r="N167" s="71">
        <v>210</v>
      </c>
      <c r="O167" s="43">
        <v>10</v>
      </c>
      <c r="P167" s="43">
        <v>810</v>
      </c>
      <c r="Q167" s="43">
        <v>470</v>
      </c>
      <c r="R167" s="43"/>
      <c r="S167" s="43"/>
      <c r="T167" s="78">
        <v>84</v>
      </c>
      <c r="U167" s="78">
        <v>8.8000000000000007</v>
      </c>
      <c r="V167" s="78">
        <v>13</v>
      </c>
      <c r="W167" s="78">
        <v>60</v>
      </c>
      <c r="X167" s="78">
        <v>0.23</v>
      </c>
      <c r="Y167" s="78">
        <v>8.6999999999999993</v>
      </c>
      <c r="Z167" s="78">
        <v>9.6999999999999993</v>
      </c>
      <c r="AA167" s="78">
        <v>3.3</v>
      </c>
      <c r="AB167" s="78">
        <v>21</v>
      </c>
      <c r="AC167" s="78">
        <v>5.5</v>
      </c>
      <c r="AD167" s="78">
        <v>0.15</v>
      </c>
      <c r="AE167" s="80">
        <v>0.03</v>
      </c>
      <c r="AF167" s="78">
        <v>18</v>
      </c>
      <c r="AG167" s="80"/>
      <c r="AH167" s="45">
        <v>1E-3</v>
      </c>
      <c r="AI167" s="45">
        <v>1E-4</v>
      </c>
      <c r="AJ167" s="45">
        <v>2.0000000000000001E-4</v>
      </c>
      <c r="AK167" s="45">
        <v>1.0999999999999999E-2</v>
      </c>
      <c r="AL167" s="80">
        <v>7.8E-2</v>
      </c>
      <c r="AM167" s="45">
        <v>1.9E-3</v>
      </c>
      <c r="AN167" s="45">
        <v>1.2999999999999999E-2</v>
      </c>
      <c r="AO167" s="80">
        <v>0.15</v>
      </c>
      <c r="AP167" s="42"/>
    </row>
    <row r="168" spans="1:42" x14ac:dyDescent="0.25">
      <c r="A168" s="40">
        <f>Perus1!A168</f>
        <v>479</v>
      </c>
      <c r="B168" s="41" t="str">
        <f>Perus1!B168</f>
        <v>1/2020</v>
      </c>
      <c r="C168" s="41" t="str">
        <f>Perus1!C168</f>
        <v>2C</v>
      </c>
      <c r="D168" s="40" t="str">
        <f>Perus1!D168</f>
        <v>Kuivalantamaiset</v>
      </c>
      <c r="E168" s="41" t="str">
        <f>Perus1!E168</f>
        <v>12304</v>
      </c>
      <c r="F168" s="40" t="str">
        <f>Perus1!F168</f>
        <v>Soilfood Kompostoitu Ravinnekuitu II 1/2020</v>
      </c>
      <c r="G168" s="42">
        <v>1</v>
      </c>
      <c r="H168" s="42" t="s">
        <v>58</v>
      </c>
      <c r="I168" s="42"/>
      <c r="J168" s="72">
        <v>69.2</v>
      </c>
      <c r="K168" s="70">
        <v>484</v>
      </c>
      <c r="L168" s="71">
        <v>89.3</v>
      </c>
      <c r="M168" s="71">
        <v>6.6</v>
      </c>
      <c r="N168" s="71">
        <v>69</v>
      </c>
      <c r="O168" s="43">
        <v>31</v>
      </c>
      <c r="P168" s="43">
        <v>893</v>
      </c>
      <c r="Q168" s="43">
        <v>518</v>
      </c>
      <c r="R168" s="43"/>
      <c r="S168" s="43"/>
      <c r="T168" s="78">
        <v>16.5</v>
      </c>
      <c r="U168" s="78">
        <v>2.2000000000000002</v>
      </c>
      <c r="V168" s="78">
        <v>1.5</v>
      </c>
      <c r="W168" s="78">
        <v>60</v>
      </c>
      <c r="X168" s="78">
        <v>0.05</v>
      </c>
      <c r="Y168" s="78">
        <v>0.6</v>
      </c>
      <c r="Z168" s="78">
        <v>7</v>
      </c>
      <c r="AA168" s="78">
        <v>0.89</v>
      </c>
      <c r="AB168" s="78">
        <v>18</v>
      </c>
      <c r="AC168" s="78"/>
      <c r="AD168" s="78">
        <v>0.76</v>
      </c>
      <c r="AE168" s="80"/>
      <c r="AF168" s="78">
        <v>7</v>
      </c>
      <c r="AG168" s="80"/>
      <c r="AH168" s="45">
        <v>1E-3</v>
      </c>
      <c r="AI168" s="45">
        <v>3.6000000000000002E-4</v>
      </c>
      <c r="AJ168" s="45">
        <v>2.9999999999999997E-4</v>
      </c>
      <c r="AK168" s="45">
        <v>3.5999999999999997E-2</v>
      </c>
      <c r="AL168" s="80">
        <v>0.02</v>
      </c>
      <c r="AM168" s="45">
        <v>6.0000000000000001E-3</v>
      </c>
      <c r="AN168" s="45">
        <v>2.1000000000000001E-2</v>
      </c>
      <c r="AO168" s="80">
        <v>0.13</v>
      </c>
      <c r="AP168" s="42"/>
    </row>
    <row r="169" spans="1:42" x14ac:dyDescent="0.25">
      <c r="A169" s="40">
        <f>Perus1!A169</f>
        <v>480</v>
      </c>
      <c r="B169" s="41" t="str">
        <f>Perus1!B169</f>
        <v>1/2020</v>
      </c>
      <c r="C169" s="41" t="str">
        <f>Perus1!C169</f>
        <v>2C</v>
      </c>
      <c r="D169" s="40" t="str">
        <f>Perus1!D169</f>
        <v>Kuivalantamaiset</v>
      </c>
      <c r="E169" s="41" t="str">
        <f>Perus1!E169</f>
        <v>12305</v>
      </c>
      <c r="F169" s="40" t="str">
        <f>Perus1!F169</f>
        <v>Soilfood Nollakuitu I L 1/2020</v>
      </c>
      <c r="G169" s="42">
        <v>1</v>
      </c>
      <c r="H169" s="42" t="s">
        <v>58</v>
      </c>
      <c r="I169" s="42"/>
      <c r="J169" s="72">
        <v>75.2</v>
      </c>
      <c r="K169" s="70">
        <v>377</v>
      </c>
      <c r="L169" s="71">
        <v>96.2</v>
      </c>
      <c r="M169" s="71">
        <v>8.6999999999999993</v>
      </c>
      <c r="N169" s="71">
        <v>9.9</v>
      </c>
      <c r="O169" s="43">
        <v>1187</v>
      </c>
      <c r="P169" s="43">
        <v>962</v>
      </c>
      <c r="Q169" s="43">
        <v>558</v>
      </c>
      <c r="R169" s="43"/>
      <c r="S169" s="43"/>
      <c r="T169" s="78">
        <v>0.47</v>
      </c>
      <c r="U169" s="78">
        <v>0.04</v>
      </c>
      <c r="V169" s="78">
        <v>0</v>
      </c>
      <c r="W169" s="78">
        <v>0</v>
      </c>
      <c r="X169" s="78">
        <v>0</v>
      </c>
      <c r="Y169" s="78">
        <v>0</v>
      </c>
      <c r="Z169" s="78"/>
      <c r="AA169" s="78"/>
      <c r="AB169" s="78">
        <v>14</v>
      </c>
      <c r="AC169" s="78"/>
      <c r="AD169" s="78"/>
      <c r="AE169" s="80"/>
      <c r="AF169" s="78"/>
      <c r="AG169" s="80"/>
      <c r="AH169" s="45">
        <v>1E-3</v>
      </c>
      <c r="AI169" s="45">
        <v>5.0000000000000002E-5</v>
      </c>
      <c r="AJ169" s="45">
        <v>1E-4</v>
      </c>
      <c r="AK169" s="45">
        <v>4.0000000000000001E-3</v>
      </c>
      <c r="AL169" s="80">
        <v>3.0000000000000001E-3</v>
      </c>
      <c r="AM169" s="45">
        <v>1E-3</v>
      </c>
      <c r="AN169" s="45">
        <v>2E-3</v>
      </c>
      <c r="AO169" s="80">
        <v>1E-3</v>
      </c>
      <c r="AP169" s="42"/>
    </row>
    <row r="170" spans="1:42" x14ac:dyDescent="0.25">
      <c r="A170" s="40">
        <f>Perus1!A170</f>
        <v>481</v>
      </c>
      <c r="B170" s="41" t="str">
        <f>Perus1!B170</f>
        <v>1/2020</v>
      </c>
      <c r="C170" s="41" t="str">
        <f>Perus1!C170</f>
        <v>3A</v>
      </c>
      <c r="D170" s="40" t="str">
        <f>Perus1!D170</f>
        <v>Kuonat ja kiteet</v>
      </c>
      <c r="E170" s="41" t="str">
        <f>Perus1!E170</f>
        <v>21686</v>
      </c>
      <c r="F170" s="40" t="str">
        <f>Perus1!F170</f>
        <v>Soilfood Rakennekalkki IV 1/2020</v>
      </c>
      <c r="G170" s="42">
        <v>1</v>
      </c>
      <c r="H170" s="42" t="s">
        <v>58</v>
      </c>
      <c r="I170" s="42">
        <v>1</v>
      </c>
      <c r="J170" s="72">
        <v>20.3</v>
      </c>
      <c r="K170" s="70">
        <v>789</v>
      </c>
      <c r="L170" s="71"/>
      <c r="M170" s="71"/>
      <c r="N170" s="71"/>
      <c r="O170" s="43"/>
      <c r="P170" s="43"/>
      <c r="Q170" s="43"/>
      <c r="R170" s="43">
        <v>48</v>
      </c>
      <c r="S170" s="43">
        <v>41</v>
      </c>
      <c r="T170" s="78">
        <v>0</v>
      </c>
      <c r="U170" s="78">
        <v>0</v>
      </c>
      <c r="V170" s="78">
        <v>6.1</v>
      </c>
      <c r="W170" s="78">
        <v>0</v>
      </c>
      <c r="X170" s="78">
        <v>4</v>
      </c>
      <c r="Y170" s="78"/>
      <c r="Z170" s="78"/>
      <c r="AA170" s="78">
        <v>6.3</v>
      </c>
      <c r="AB170" s="78">
        <v>460</v>
      </c>
      <c r="AC170" s="78"/>
      <c r="AD170" s="78"/>
      <c r="AE170" s="80"/>
      <c r="AF170" s="78"/>
      <c r="AG170" s="80"/>
      <c r="AH170" s="45">
        <v>1E-3</v>
      </c>
      <c r="AI170" s="45">
        <v>5.0000000000000002E-5</v>
      </c>
      <c r="AJ170" s="45">
        <v>4.4999999999999999E-4</v>
      </c>
      <c r="AK170" s="45">
        <v>8.0000000000000002E-3</v>
      </c>
      <c r="AL170" s="80">
        <v>3.0000000000000001E-3</v>
      </c>
      <c r="AM170" s="45">
        <v>1E-3</v>
      </c>
      <c r="AN170" s="45">
        <v>2.4E-2</v>
      </c>
      <c r="AO170" s="80">
        <v>4.0000000000000001E-3</v>
      </c>
      <c r="AP170" s="42"/>
    </row>
    <row r="171" spans="1:42" x14ac:dyDescent="0.25">
      <c r="A171" s="40">
        <f>Perus1!A171</f>
        <v>482</v>
      </c>
      <c r="B171" s="41" t="str">
        <f>Perus1!B171</f>
        <v>2/2020</v>
      </c>
      <c r="C171" s="41" t="str">
        <f>Perus1!C171</f>
        <v>3A</v>
      </c>
      <c r="D171" s="40" t="str">
        <f>Perus1!D171</f>
        <v>Kuonat ja kiteet</v>
      </c>
      <c r="E171" s="41" t="str">
        <f>Perus1!E171</f>
        <v>21687</v>
      </c>
      <c r="F171" s="40" t="str">
        <f>Perus1!F171</f>
        <v>Soilfood PK-hivenkalkki 1/2020</v>
      </c>
      <c r="G171" s="42">
        <v>1</v>
      </c>
      <c r="H171" s="42" t="s">
        <v>58</v>
      </c>
      <c r="I171" s="42">
        <v>1</v>
      </c>
      <c r="J171" s="72">
        <v>76.5</v>
      </c>
      <c r="K171" s="70">
        <v>877</v>
      </c>
      <c r="L171" s="71"/>
      <c r="M171" s="71"/>
      <c r="N171" s="71"/>
      <c r="O171" s="43"/>
      <c r="P171" s="43"/>
      <c r="Q171" s="43"/>
      <c r="R171" s="43">
        <v>19</v>
      </c>
      <c r="S171" s="43">
        <v>5</v>
      </c>
      <c r="T171" s="78">
        <v>0</v>
      </c>
      <c r="U171" s="78">
        <v>0</v>
      </c>
      <c r="V171" s="78">
        <v>8.8000000000000007</v>
      </c>
      <c r="W171" s="78">
        <v>40</v>
      </c>
      <c r="X171" s="78">
        <v>0</v>
      </c>
      <c r="Y171" s="78">
        <v>33</v>
      </c>
      <c r="Z171" s="78">
        <v>0.8</v>
      </c>
      <c r="AA171" s="78">
        <v>16</v>
      </c>
      <c r="AB171" s="78">
        <v>140</v>
      </c>
      <c r="AC171" s="78">
        <v>6.6</v>
      </c>
      <c r="AD171" s="78">
        <v>9.4</v>
      </c>
      <c r="AE171" s="80">
        <v>0.2</v>
      </c>
      <c r="AF171" s="78"/>
      <c r="AG171" s="80"/>
      <c r="AH171" s="45">
        <v>2E-3</v>
      </c>
      <c r="AI171" s="45">
        <v>5.0000000000000001E-4</v>
      </c>
      <c r="AJ171" s="45">
        <v>1.2999999999999999E-3</v>
      </c>
      <c r="AK171" s="45">
        <v>3.2000000000000001E-2</v>
      </c>
      <c r="AL171" s="80">
        <v>7.3999999999999996E-2</v>
      </c>
      <c r="AM171" s="45">
        <v>6.0000000000000001E-3</v>
      </c>
      <c r="AN171" s="45">
        <v>0.02</v>
      </c>
      <c r="AO171" s="80">
        <v>0.25</v>
      </c>
      <c r="AP171" s="42"/>
    </row>
    <row r="172" spans="1:42" x14ac:dyDescent="0.25">
      <c r="A172" s="40">
        <f>Perus1!A172</f>
        <v>483</v>
      </c>
      <c r="B172" s="41" t="str">
        <f>Perus1!B172</f>
        <v>2020 003</v>
      </c>
      <c r="C172" s="41" t="str">
        <f>Perus1!C172</f>
        <v>2D</v>
      </c>
      <c r="D172" s="40" t="str">
        <f>Perus1!D172</f>
        <v>Lietemäiset</v>
      </c>
      <c r="E172" s="41" t="str">
        <f>Perus1!E172</f>
        <v>12306</v>
      </c>
      <c r="F172" s="40" t="str">
        <f>Perus1!F172</f>
        <v>Gasum Perus, Kouvola 2020 003 (vikaa)</v>
      </c>
      <c r="G172" s="42">
        <v>1</v>
      </c>
      <c r="H172" s="42" t="s">
        <v>58</v>
      </c>
      <c r="I172" s="42">
        <v>1</v>
      </c>
      <c r="J172" s="72">
        <v>0</v>
      </c>
      <c r="K172" s="70">
        <v>0</v>
      </c>
      <c r="L172" s="71">
        <v>0</v>
      </c>
      <c r="M172" s="71">
        <v>0</v>
      </c>
      <c r="N172" s="71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  <c r="Y172" s="78">
        <v>0</v>
      </c>
      <c r="Z172" s="78">
        <v>0</v>
      </c>
      <c r="AA172" s="78">
        <v>0</v>
      </c>
      <c r="AB172" s="78">
        <v>0</v>
      </c>
      <c r="AC172" s="78">
        <v>0</v>
      </c>
      <c r="AD172" s="78">
        <v>0</v>
      </c>
      <c r="AE172" s="80">
        <v>0</v>
      </c>
      <c r="AF172" s="78">
        <v>0</v>
      </c>
      <c r="AG172" s="80">
        <v>0</v>
      </c>
      <c r="AH172" s="45">
        <v>0</v>
      </c>
      <c r="AI172" s="45">
        <v>0</v>
      </c>
      <c r="AJ172" s="45">
        <v>0</v>
      </c>
      <c r="AK172" s="45">
        <v>0</v>
      </c>
      <c r="AL172" s="80">
        <v>0</v>
      </c>
      <c r="AM172" s="45">
        <v>0</v>
      </c>
      <c r="AN172" s="45">
        <v>0</v>
      </c>
      <c r="AO172" s="80">
        <v>0</v>
      </c>
      <c r="AP172" s="42"/>
    </row>
    <row r="173" spans="1:42" x14ac:dyDescent="0.25">
      <c r="A173" s="40">
        <f>Perus1!A173</f>
        <v>484</v>
      </c>
      <c r="B173" s="41" t="str">
        <f>Perus1!B173</f>
        <v>2020 003</v>
      </c>
      <c r="C173" s="41" t="str">
        <f>Perus1!C173</f>
        <v>2C</v>
      </c>
      <c r="D173" s="40" t="str">
        <f>Perus1!D173</f>
        <v>Kuivalantamaiset</v>
      </c>
      <c r="E173" s="41" t="str">
        <f>Perus1!E173</f>
        <v>12307</v>
      </c>
      <c r="F173" s="40" t="str">
        <f>Perus1!F173</f>
        <v>Gasum Humusvoima, Kouvola 2020 003</v>
      </c>
      <c r="G173" s="42">
        <v>1</v>
      </c>
      <c r="H173" s="42" t="s">
        <v>58</v>
      </c>
      <c r="I173" s="42">
        <v>1</v>
      </c>
      <c r="J173" s="72">
        <v>70</v>
      </c>
      <c r="K173" s="70">
        <v>644</v>
      </c>
      <c r="L173" s="71">
        <v>67.099999999999994</v>
      </c>
      <c r="M173" s="71">
        <v>8.1999999999999993</v>
      </c>
      <c r="N173" s="71">
        <v>150</v>
      </c>
      <c r="O173" s="43"/>
      <c r="P173" s="43"/>
      <c r="Q173" s="43"/>
      <c r="R173" s="43"/>
      <c r="S173" s="43"/>
      <c r="T173" s="78">
        <v>34</v>
      </c>
      <c r="U173" s="78">
        <v>5.7</v>
      </c>
      <c r="V173" s="78">
        <v>22</v>
      </c>
      <c r="W173" s="78">
        <v>60</v>
      </c>
      <c r="X173" s="78">
        <v>0.3</v>
      </c>
      <c r="Y173" s="78">
        <v>3.4</v>
      </c>
      <c r="Z173" s="78">
        <v>9.6</v>
      </c>
      <c r="AA173" s="78">
        <v>4.5</v>
      </c>
      <c r="AB173" s="78"/>
      <c r="AC173" s="78">
        <v>2.4</v>
      </c>
      <c r="AD173" s="78">
        <v>0.4</v>
      </c>
      <c r="AE173" s="80">
        <v>0.01</v>
      </c>
      <c r="AF173" s="78">
        <v>110</v>
      </c>
      <c r="AG173" s="80"/>
      <c r="AH173" s="45">
        <v>1E-3</v>
      </c>
      <c r="AI173" s="45">
        <v>1.4999999999999999E-4</v>
      </c>
      <c r="AJ173" s="45">
        <v>3.1E-4</v>
      </c>
      <c r="AK173" s="45">
        <v>0.02</v>
      </c>
      <c r="AL173" s="80">
        <v>0.11</v>
      </c>
      <c r="AM173" s="45">
        <v>0.01</v>
      </c>
      <c r="AN173" s="45">
        <v>1.0999999999999999E-2</v>
      </c>
      <c r="AO173" s="80">
        <v>0.39</v>
      </c>
      <c r="AP173" s="42"/>
    </row>
    <row r="174" spans="1:42" x14ac:dyDescent="0.25">
      <c r="A174" s="40">
        <f>Perus1!A174</f>
        <v>485</v>
      </c>
      <c r="B174" s="41" t="str">
        <f>Perus1!B174</f>
        <v>2020 003</v>
      </c>
      <c r="C174" s="41" t="str">
        <f>Perus1!C174</f>
        <v>2D</v>
      </c>
      <c r="D174" s="40" t="str">
        <f>Perus1!D174</f>
        <v>Lietemäiset</v>
      </c>
      <c r="E174" s="41" t="str">
        <f>Perus1!E174</f>
        <v>12308</v>
      </c>
      <c r="F174" s="40" t="str">
        <f>Perus1!F174</f>
        <v>Gasum Perus, Kuopio 2020 003</v>
      </c>
      <c r="G174" s="42">
        <v>1</v>
      </c>
      <c r="H174" s="42" t="s">
        <v>58</v>
      </c>
      <c r="I174" s="42">
        <v>1</v>
      </c>
      <c r="J174" s="72">
        <v>94</v>
      </c>
      <c r="K174" s="70">
        <v>1019</v>
      </c>
      <c r="L174" s="71">
        <v>54.9</v>
      </c>
      <c r="M174" s="71">
        <v>8.1999999999999993</v>
      </c>
      <c r="N174" s="71">
        <v>530</v>
      </c>
      <c r="O174" s="43"/>
      <c r="P174" s="43"/>
      <c r="Q174" s="43"/>
      <c r="R174" s="43"/>
      <c r="S174" s="43"/>
      <c r="T174" s="78">
        <v>101</v>
      </c>
      <c r="U174" s="78">
        <v>48</v>
      </c>
      <c r="V174" s="78">
        <v>41</v>
      </c>
      <c r="W174" s="78">
        <v>60</v>
      </c>
      <c r="X174" s="78">
        <v>0.6</v>
      </c>
      <c r="Y174" s="78">
        <v>19</v>
      </c>
      <c r="Z174" s="78">
        <v>8.5</v>
      </c>
      <c r="AA174" s="78">
        <v>4.5999999999999996</v>
      </c>
      <c r="AB174" s="78"/>
      <c r="AC174" s="78">
        <v>22</v>
      </c>
      <c r="AD174" s="78">
        <v>0.4</v>
      </c>
      <c r="AE174" s="80">
        <v>0.02</v>
      </c>
      <c r="AF174" s="78">
        <v>110</v>
      </c>
      <c r="AG174" s="80"/>
      <c r="AH174" s="45">
        <v>2E-3</v>
      </c>
      <c r="AI174" s="45">
        <v>5.5999999999999995E-4</v>
      </c>
      <c r="AJ174" s="45">
        <v>3.1E-4</v>
      </c>
      <c r="AK174" s="45">
        <v>3.2000000000000001E-2</v>
      </c>
      <c r="AL174" s="80">
        <v>0.21</v>
      </c>
      <c r="AM174" s="45">
        <v>5.0000000000000001E-3</v>
      </c>
      <c r="AN174" s="45">
        <v>0.02</v>
      </c>
      <c r="AO174" s="80">
        <v>0.49</v>
      </c>
      <c r="AP174" s="42"/>
    </row>
    <row r="175" spans="1:42" x14ac:dyDescent="0.25">
      <c r="A175" s="40">
        <f>Perus1!A175</f>
        <v>486</v>
      </c>
      <c r="B175" s="41" t="str">
        <f>Perus1!B175</f>
        <v>2020 003</v>
      </c>
      <c r="C175" s="41" t="str">
        <f>Perus1!C175</f>
        <v>2C</v>
      </c>
      <c r="D175" s="40" t="str">
        <f>Perus1!D175</f>
        <v>Kuivalantamaiset</v>
      </c>
      <c r="E175" s="41" t="str">
        <f>Perus1!E175</f>
        <v>12309</v>
      </c>
      <c r="F175" s="40" t="str">
        <f>Perus1!F175</f>
        <v>Gasum Humusvoima, Kuopio 2020 003</v>
      </c>
      <c r="G175" s="42">
        <v>1</v>
      </c>
      <c r="H175" s="42" t="s">
        <v>58</v>
      </c>
      <c r="I175" s="42">
        <v>1</v>
      </c>
      <c r="J175" s="72">
        <v>71.7</v>
      </c>
      <c r="K175" s="70">
        <v>653</v>
      </c>
      <c r="L175" s="71">
        <v>53.8</v>
      </c>
      <c r="M175" s="71">
        <v>8.5</v>
      </c>
      <c r="N175" s="71">
        <v>260</v>
      </c>
      <c r="O175" s="43"/>
      <c r="P175" s="43"/>
      <c r="Q175" s="43"/>
      <c r="R175" s="43"/>
      <c r="S175" s="43"/>
      <c r="T175" s="78">
        <v>29</v>
      </c>
      <c r="U175" s="78">
        <v>8.1</v>
      </c>
      <c r="V175" s="78">
        <v>45</v>
      </c>
      <c r="W175" s="78">
        <v>60</v>
      </c>
      <c r="X175" s="78">
        <v>0.2</v>
      </c>
      <c r="Y175" s="78">
        <v>4.9000000000000004</v>
      </c>
      <c r="Z175" s="78">
        <v>10</v>
      </c>
      <c r="AA175" s="78">
        <v>5.0999999999999996</v>
      </c>
      <c r="AB175" s="78"/>
      <c r="AC175" s="78">
        <v>4.9000000000000004</v>
      </c>
      <c r="AD175" s="78">
        <v>0.5</v>
      </c>
      <c r="AE175" s="80">
        <v>0.01</v>
      </c>
      <c r="AF175" s="78">
        <v>130</v>
      </c>
      <c r="AG175" s="80"/>
      <c r="AH175" s="45">
        <v>2E-3</v>
      </c>
      <c r="AI175" s="45">
        <v>2.9999999999999997E-4</v>
      </c>
      <c r="AJ175" s="45" t="s">
        <v>520</v>
      </c>
      <c r="AK175" s="45">
        <v>3.7999999999999999E-2</v>
      </c>
      <c r="AL175" s="80">
        <v>0.25</v>
      </c>
      <c r="AM175" s="45">
        <v>6.0000000000000001E-3</v>
      </c>
      <c r="AN175" s="45">
        <v>0.02</v>
      </c>
      <c r="AO175" s="80">
        <v>0.7</v>
      </c>
      <c r="AP175" s="42"/>
    </row>
    <row r="176" spans="1:42" x14ac:dyDescent="0.25">
      <c r="A176" s="40">
        <f>Perus1!A176</f>
        <v>487</v>
      </c>
      <c r="B176" s="41" t="str">
        <f>Perus1!B176</f>
        <v>2020 003</v>
      </c>
      <c r="C176" s="41" t="str">
        <f>Perus1!C176</f>
        <v>2D</v>
      </c>
      <c r="D176" s="40" t="str">
        <f>Perus1!D176</f>
        <v>Lietemäiset</v>
      </c>
      <c r="E176" s="41" t="str">
        <f>Perus1!E176</f>
        <v>12310</v>
      </c>
      <c r="F176" s="40" t="str">
        <f>Perus1!F176</f>
        <v>Gasum Perus, Oulu 2020 003</v>
      </c>
      <c r="G176" s="42">
        <v>1</v>
      </c>
      <c r="H176" s="42" t="s">
        <v>58</v>
      </c>
      <c r="I176" s="42">
        <v>1</v>
      </c>
      <c r="J176" s="72">
        <v>95.4</v>
      </c>
      <c r="K176" s="70">
        <v>1012</v>
      </c>
      <c r="L176" s="71">
        <v>59.5</v>
      </c>
      <c r="M176" s="71">
        <v>8.1999999999999993</v>
      </c>
      <c r="N176" s="71">
        <v>550</v>
      </c>
      <c r="O176" s="43"/>
      <c r="P176" s="43"/>
      <c r="Q176" s="43"/>
      <c r="R176" s="43"/>
      <c r="S176" s="43"/>
      <c r="T176" s="78">
        <v>121.5</v>
      </c>
      <c r="U176" s="78">
        <v>68</v>
      </c>
      <c r="V176" s="78">
        <v>27</v>
      </c>
      <c r="W176" s="78">
        <v>60</v>
      </c>
      <c r="X176" s="78">
        <v>3.6</v>
      </c>
      <c r="Y176" s="78">
        <v>25</v>
      </c>
      <c r="Z176" s="78">
        <v>8.4</v>
      </c>
      <c r="AA176" s="78">
        <v>3.6</v>
      </c>
      <c r="AB176" s="78"/>
      <c r="AC176" s="78">
        <v>25</v>
      </c>
      <c r="AD176" s="78">
        <v>0.25</v>
      </c>
      <c r="AE176" s="80">
        <v>1.4999999999999999E-2</v>
      </c>
      <c r="AF176" s="78">
        <v>66</v>
      </c>
      <c r="AG176" s="80"/>
      <c r="AH176" s="45">
        <v>3.3999999999999998E-3</v>
      </c>
      <c r="AI176" s="45">
        <v>3.6999999999999999E-4</v>
      </c>
      <c r="AJ176" s="45">
        <v>3.4000000000000002E-4</v>
      </c>
      <c r="AK176" s="45">
        <v>2.5999999999999999E-2</v>
      </c>
      <c r="AL176" s="80">
        <v>0.19</v>
      </c>
      <c r="AM176" s="45">
        <v>8.9999999999999993E-3</v>
      </c>
      <c r="AN176" s="45">
        <v>2.1000000000000001E-2</v>
      </c>
      <c r="AO176" s="80">
        <v>0.44</v>
      </c>
      <c r="AP176" s="42"/>
    </row>
    <row r="177" spans="1:42" x14ac:dyDescent="0.25">
      <c r="A177" s="40">
        <f>Perus1!A177</f>
        <v>488</v>
      </c>
      <c r="B177" s="41" t="str">
        <f>Perus1!B177</f>
        <v>2020 003</v>
      </c>
      <c r="C177" s="41" t="str">
        <f>Perus1!C177</f>
        <v>2C</v>
      </c>
      <c r="D177" s="40" t="str">
        <f>Perus1!D177</f>
        <v>Kuivalantamaiset</v>
      </c>
      <c r="E177" s="41" t="str">
        <f>Perus1!E177</f>
        <v>12311</v>
      </c>
      <c r="F177" s="40" t="str">
        <f>Perus1!F177</f>
        <v>Gasum Humusvoima, Oulu 2020 003</v>
      </c>
      <c r="G177" s="42">
        <v>1</v>
      </c>
      <c r="H177" s="42" t="s">
        <v>58</v>
      </c>
      <c r="I177" s="42">
        <v>1</v>
      </c>
      <c r="J177" s="72">
        <v>71.5</v>
      </c>
      <c r="K177" s="70">
        <v>533</v>
      </c>
      <c r="L177" s="71">
        <v>58.9</v>
      </c>
      <c r="M177" s="71">
        <v>8.6</v>
      </c>
      <c r="N177" s="71">
        <v>220</v>
      </c>
      <c r="O177" s="43"/>
      <c r="P177" s="43"/>
      <c r="Q177" s="43"/>
      <c r="R177" s="43"/>
      <c r="S177" s="43"/>
      <c r="T177" s="78">
        <v>25.6</v>
      </c>
      <c r="U177" s="78">
        <v>8.8000000000000007</v>
      </c>
      <c r="V177" s="78">
        <v>33</v>
      </c>
      <c r="W177" s="78">
        <v>60</v>
      </c>
      <c r="X177" s="78">
        <v>0.4</v>
      </c>
      <c r="Y177" s="78">
        <v>5.9</v>
      </c>
      <c r="Z177" s="78">
        <v>10</v>
      </c>
      <c r="AA177" s="78">
        <v>4</v>
      </c>
      <c r="AB177" s="78"/>
      <c r="AC177" s="78">
        <v>4.7</v>
      </c>
      <c r="AD177" s="78">
        <v>0.34</v>
      </c>
      <c r="AE177" s="80">
        <v>0.01</v>
      </c>
      <c r="AF177" s="78">
        <v>89</v>
      </c>
      <c r="AG177" s="80"/>
      <c r="AH177" s="45">
        <v>2.8999999999999998E-3</v>
      </c>
      <c r="AI177" s="45">
        <v>4.2999999999999999E-4</v>
      </c>
      <c r="AJ177" s="45">
        <v>5.0000000000000001E-4</v>
      </c>
      <c r="AK177" s="45">
        <v>2.5999999999999999E-2</v>
      </c>
      <c r="AL177" s="80">
        <v>0.23</v>
      </c>
      <c r="AM177" s="45">
        <v>1.2E-2</v>
      </c>
      <c r="AN177" s="45">
        <v>0.02</v>
      </c>
      <c r="AO177" s="80">
        <v>0.53</v>
      </c>
      <c r="AP177" s="42"/>
    </row>
    <row r="178" spans="1:42" x14ac:dyDescent="0.25">
      <c r="A178" s="40">
        <f>Perus1!A178</f>
        <v>489</v>
      </c>
      <c r="B178" s="41" t="str">
        <f>Perus1!B178</f>
        <v>4/2020</v>
      </c>
      <c r="C178" s="41" t="str">
        <f>Perus1!C178</f>
        <v>2D</v>
      </c>
      <c r="D178" s="40" t="str">
        <f>Perus1!D178</f>
        <v>Lietemäiset</v>
      </c>
      <c r="E178" s="41" t="str">
        <f>Perus1!E178</f>
        <v>12312</v>
      </c>
      <c r="F178" s="40" t="str">
        <f>Perus1!F178</f>
        <v>Soilfood Väkevä Ravinnelannos 4/2020</v>
      </c>
      <c r="G178" s="42">
        <v>1</v>
      </c>
      <c r="H178" s="42" t="s">
        <v>58</v>
      </c>
      <c r="I178" s="42">
        <v>1</v>
      </c>
      <c r="J178" s="72">
        <v>83</v>
      </c>
      <c r="K178" s="70">
        <v>730</v>
      </c>
      <c r="L178" s="71">
        <v>77</v>
      </c>
      <c r="M178" s="71">
        <v>8.1999999999999993</v>
      </c>
      <c r="N178" s="71">
        <v>240</v>
      </c>
      <c r="O178" s="43">
        <v>9</v>
      </c>
      <c r="P178" s="43">
        <v>770</v>
      </c>
      <c r="Q178" s="43">
        <v>447</v>
      </c>
      <c r="R178" s="43"/>
      <c r="S178" s="43"/>
      <c r="T178" s="78">
        <v>83</v>
      </c>
      <c r="U178" s="78">
        <v>11</v>
      </c>
      <c r="V178" s="78">
        <v>17</v>
      </c>
      <c r="W178" s="78">
        <v>60</v>
      </c>
      <c r="X178" s="78">
        <v>0.19</v>
      </c>
      <c r="Y178" s="78">
        <v>12</v>
      </c>
      <c r="Z178" s="78">
        <v>13</v>
      </c>
      <c r="AA178" s="78">
        <v>3.4</v>
      </c>
      <c r="AB178" s="78">
        <v>27</v>
      </c>
      <c r="AC178" s="78">
        <v>5.2</v>
      </c>
      <c r="AD178" s="78">
        <v>0.21</v>
      </c>
      <c r="AE178" s="80">
        <v>0.02</v>
      </c>
      <c r="AF178" s="78">
        <v>23</v>
      </c>
      <c r="AG178" s="80"/>
      <c r="AH178" s="45">
        <v>1E-3</v>
      </c>
      <c r="AI178" s="45">
        <v>1E-4</v>
      </c>
      <c r="AJ178" s="45">
        <v>2.5999999999999998E-4</v>
      </c>
      <c r="AK178" s="45">
        <v>3.5999999999999997E-2</v>
      </c>
      <c r="AL178" s="80">
        <v>4.9000000000000002E-2</v>
      </c>
      <c r="AM178" s="45">
        <v>2.0999999999999999E-3</v>
      </c>
      <c r="AN178" s="45">
        <v>2.5999999999999999E-2</v>
      </c>
      <c r="AO178" s="80">
        <v>1.6E-2</v>
      </c>
      <c r="AP178" s="42"/>
    </row>
    <row r="179" spans="1:42" x14ac:dyDescent="0.25">
      <c r="A179" s="40">
        <f>Perus1!A179</f>
        <v>490</v>
      </c>
      <c r="B179" s="41" t="str">
        <f>Perus1!B179</f>
        <v>4/2020</v>
      </c>
      <c r="C179" s="41" t="str">
        <f>Perus1!C179</f>
        <v>2D</v>
      </c>
      <c r="D179" s="40" t="str">
        <f>Perus1!D179</f>
        <v>Lietemäiset</v>
      </c>
      <c r="E179" s="41" t="str">
        <f>Perus1!E179</f>
        <v>12313</v>
      </c>
      <c r="F179" s="40" t="str">
        <f>Perus1!F179</f>
        <v>Soilfood Väkevä Ravinnelannos L 4/2020</v>
      </c>
      <c r="G179" s="42">
        <v>1</v>
      </c>
      <c r="H179" s="42" t="s">
        <v>58</v>
      </c>
      <c r="I179" s="42">
        <v>1</v>
      </c>
      <c r="J179" s="72">
        <v>83</v>
      </c>
      <c r="K179" s="70">
        <v>730</v>
      </c>
      <c r="L179" s="71">
        <v>77</v>
      </c>
      <c r="M179" s="71">
        <v>8.1999999999999993</v>
      </c>
      <c r="N179" s="71">
        <v>240</v>
      </c>
      <c r="O179" s="43">
        <v>9</v>
      </c>
      <c r="P179" s="43">
        <v>770</v>
      </c>
      <c r="Q179" s="43">
        <v>447</v>
      </c>
      <c r="R179" s="43"/>
      <c r="S179" s="43"/>
      <c r="T179" s="78">
        <v>83</v>
      </c>
      <c r="U179" s="78">
        <v>11</v>
      </c>
      <c r="V179" s="78">
        <v>17</v>
      </c>
      <c r="W179" s="78">
        <v>60</v>
      </c>
      <c r="X179" s="78">
        <v>0.19</v>
      </c>
      <c r="Y179" s="78">
        <v>12</v>
      </c>
      <c r="Z179" s="78">
        <v>13</v>
      </c>
      <c r="AA179" s="78">
        <v>3.4</v>
      </c>
      <c r="AB179" s="78">
        <v>27</v>
      </c>
      <c r="AC179" s="78">
        <v>5.2</v>
      </c>
      <c r="AD179" s="78">
        <v>0.21</v>
      </c>
      <c r="AE179" s="80">
        <v>0.02</v>
      </c>
      <c r="AF179" s="78">
        <v>23</v>
      </c>
      <c r="AG179" s="80"/>
      <c r="AH179" s="45">
        <v>1E-3</v>
      </c>
      <c r="AI179" s="45">
        <v>1E-4</v>
      </c>
      <c r="AJ179" s="45">
        <v>2.5999999999999998E-4</v>
      </c>
      <c r="AK179" s="45">
        <v>3.5999999999999997E-2</v>
      </c>
      <c r="AL179" s="80">
        <v>4.9000000000000002E-2</v>
      </c>
      <c r="AM179" s="45">
        <v>2.0999999999999999E-3</v>
      </c>
      <c r="AN179" s="45">
        <v>2.5999999999999999E-2</v>
      </c>
      <c r="AO179" s="80">
        <v>1.6E-2</v>
      </c>
      <c r="AP179" s="42"/>
    </row>
    <row r="180" spans="1:42" x14ac:dyDescent="0.25">
      <c r="A180" s="40">
        <f>Perus1!A180</f>
        <v>491</v>
      </c>
      <c r="B180" s="41" t="str">
        <f>Perus1!B180</f>
        <v>3/2020</v>
      </c>
      <c r="C180" s="41" t="str">
        <f>Perus1!C180</f>
        <v>2D</v>
      </c>
      <c r="D180" s="40" t="str">
        <f>Perus1!D180</f>
        <v>Lietemäiset</v>
      </c>
      <c r="E180" s="41" t="str">
        <f>Perus1!E180</f>
        <v>12314</v>
      </c>
      <c r="F180" s="40" t="str">
        <f>Perus1!F180</f>
        <v>Soilfood Väkevä Ravinneseos 3/2020</v>
      </c>
      <c r="G180" s="42">
        <v>1</v>
      </c>
      <c r="H180" s="42" t="s">
        <v>58</v>
      </c>
      <c r="I180" s="42">
        <v>1</v>
      </c>
      <c r="J180" s="72">
        <v>85</v>
      </c>
      <c r="K180" s="70">
        <v>1100</v>
      </c>
      <c r="L180" s="71">
        <v>57</v>
      </c>
      <c r="M180" s="71">
        <v>5</v>
      </c>
      <c r="N180" s="71">
        <v>11000</v>
      </c>
      <c r="O180" s="43">
        <v>4</v>
      </c>
      <c r="P180" s="43">
        <v>57</v>
      </c>
      <c r="Q180" s="43">
        <v>33</v>
      </c>
      <c r="R180" s="43"/>
      <c r="S180" s="43"/>
      <c r="T180" s="78">
        <v>79</v>
      </c>
      <c r="U180" s="78">
        <v>73</v>
      </c>
      <c r="V180" s="78">
        <v>2.2000000000000002</v>
      </c>
      <c r="W180" s="78">
        <v>60</v>
      </c>
      <c r="X180" s="78">
        <v>1.9</v>
      </c>
      <c r="Y180" s="78">
        <v>7.9</v>
      </c>
      <c r="Z180" s="78">
        <v>97</v>
      </c>
      <c r="AA180" s="78">
        <v>3.3</v>
      </c>
      <c r="AB180" s="78"/>
      <c r="AC180" s="78">
        <v>46</v>
      </c>
      <c r="AD180" s="78"/>
      <c r="AE180" s="80"/>
      <c r="AF180" s="78"/>
      <c r="AG180" s="80"/>
      <c r="AH180" s="45">
        <v>4.0000000000000002E-4</v>
      </c>
      <c r="AI180" s="45">
        <v>3.0000000000000001E-5</v>
      </c>
      <c r="AJ180" s="45">
        <v>1.9999999999999999E-6</v>
      </c>
      <c r="AK180" s="45">
        <v>2.2000000000000001E-3</v>
      </c>
      <c r="AL180" s="80">
        <v>8.4999999999999995E-4</v>
      </c>
      <c r="AM180" s="45">
        <v>2.0000000000000002E-5</v>
      </c>
      <c r="AN180" s="45">
        <v>3.8999999999999998E-3</v>
      </c>
      <c r="AO180" s="80">
        <v>5.8999999999999999E-3</v>
      </c>
      <c r="AP180" s="42"/>
    </row>
    <row r="181" spans="1:42" x14ac:dyDescent="0.25">
      <c r="A181" s="40">
        <f>Perus1!A181</f>
        <v>492</v>
      </c>
      <c r="B181" s="41" t="str">
        <f>Perus1!B181</f>
        <v>3/2020</v>
      </c>
      <c r="C181" s="41" t="str">
        <f>Perus1!C181</f>
        <v>2D</v>
      </c>
      <c r="D181" s="40" t="str">
        <f>Perus1!D181</f>
        <v>Lietemäiset</v>
      </c>
      <c r="E181" s="41" t="str">
        <f>Perus1!E181</f>
        <v>12315</v>
      </c>
      <c r="F181" s="40" t="str">
        <f>Perus1!F181</f>
        <v>Soilfood Väkevä Ravinneseos L 3/2020</v>
      </c>
      <c r="G181" s="42">
        <v>1</v>
      </c>
      <c r="H181" s="42" t="s">
        <v>58</v>
      </c>
      <c r="I181" s="42">
        <v>1</v>
      </c>
      <c r="J181" s="72">
        <v>85</v>
      </c>
      <c r="K181" s="70">
        <v>1100</v>
      </c>
      <c r="L181" s="71">
        <v>57</v>
      </c>
      <c r="M181" s="71">
        <v>5</v>
      </c>
      <c r="N181" s="71">
        <v>11000</v>
      </c>
      <c r="O181" s="43">
        <v>4</v>
      </c>
      <c r="P181" s="43">
        <v>57</v>
      </c>
      <c r="Q181" s="43">
        <v>33</v>
      </c>
      <c r="R181" s="43"/>
      <c r="S181" s="43"/>
      <c r="T181" s="78">
        <v>79</v>
      </c>
      <c r="U181" s="78">
        <v>73</v>
      </c>
      <c r="V181" s="78">
        <v>2.2000000000000002</v>
      </c>
      <c r="W181" s="78">
        <v>60</v>
      </c>
      <c r="X181" s="78">
        <v>1.9</v>
      </c>
      <c r="Y181" s="78">
        <v>7.9</v>
      </c>
      <c r="Z181" s="78">
        <v>97</v>
      </c>
      <c r="AA181" s="78">
        <v>3.3</v>
      </c>
      <c r="AB181" s="78"/>
      <c r="AC181" s="78">
        <v>46</v>
      </c>
      <c r="AD181" s="78"/>
      <c r="AE181" s="80"/>
      <c r="AF181" s="78"/>
      <c r="AG181" s="80"/>
      <c r="AH181" s="45">
        <v>4.0000000000000002E-4</v>
      </c>
      <c r="AI181" s="45">
        <v>3.0000000000000001E-5</v>
      </c>
      <c r="AJ181" s="45">
        <v>1.9999999999999999E-6</v>
      </c>
      <c r="AK181" s="45">
        <v>2.2000000000000001E-3</v>
      </c>
      <c r="AL181" s="80">
        <v>8.4999999999999995E-4</v>
      </c>
      <c r="AM181" s="45">
        <v>2.0000000000000002E-5</v>
      </c>
      <c r="AN181" s="45">
        <v>3.8999999999999998E-3</v>
      </c>
      <c r="AO181" s="80">
        <v>5.8999999999999999E-3</v>
      </c>
      <c r="AP181" s="42"/>
    </row>
    <row r="182" spans="1:42" x14ac:dyDescent="0.25">
      <c r="A182" s="40">
        <f>Perus1!A182</f>
        <v>493</v>
      </c>
      <c r="B182" s="41" t="str">
        <f>Perus1!B182</f>
        <v>2/2020</v>
      </c>
      <c r="C182" s="41" t="str">
        <f>Perus1!C182</f>
        <v>3A</v>
      </c>
      <c r="D182" s="40" t="str">
        <f>Perus1!D182</f>
        <v>Kuonat ja kiteet</v>
      </c>
      <c r="E182" s="41" t="str">
        <f>Perus1!E182</f>
        <v>21688</v>
      </c>
      <c r="F182" s="40" t="str">
        <f>Perus1!F182</f>
        <v>Soilfood Ravinnekalkki II L 2/2020</v>
      </c>
      <c r="G182" s="42">
        <v>1</v>
      </c>
      <c r="H182" s="42" t="s">
        <v>58</v>
      </c>
      <c r="I182" s="42">
        <v>1</v>
      </c>
      <c r="J182" s="72">
        <v>12.2</v>
      </c>
      <c r="K182" s="70">
        <v>827</v>
      </c>
      <c r="L182" s="71"/>
      <c r="M182" s="71"/>
      <c r="N182" s="71"/>
      <c r="O182" s="43"/>
      <c r="P182" s="43"/>
      <c r="Q182" s="43"/>
      <c r="R182" s="43">
        <v>31</v>
      </c>
      <c r="S182" s="43">
        <v>25</v>
      </c>
      <c r="T182" s="78">
        <v>0</v>
      </c>
      <c r="U182" s="78">
        <v>0</v>
      </c>
      <c r="V182" s="78">
        <v>0.4</v>
      </c>
      <c r="W182" s="78">
        <v>100</v>
      </c>
      <c r="X182" s="78">
        <v>0</v>
      </c>
      <c r="Y182" s="78">
        <v>3.3</v>
      </c>
      <c r="Z182" s="78">
        <v>0.09</v>
      </c>
      <c r="AA182" s="78">
        <v>7.7</v>
      </c>
      <c r="AB182" s="78">
        <v>120</v>
      </c>
      <c r="AC182" s="78"/>
      <c r="AD182" s="78">
        <v>0.01</v>
      </c>
      <c r="AE182" s="80">
        <v>0.01</v>
      </c>
      <c r="AF182" s="78"/>
      <c r="AG182" s="80"/>
      <c r="AH182" s="45">
        <v>2E-3</v>
      </c>
      <c r="AI182" s="45">
        <v>5.0000000000000001E-4</v>
      </c>
      <c r="AJ182" s="45">
        <v>1E-4</v>
      </c>
      <c r="AK182" s="45">
        <v>7.0000000000000001E-3</v>
      </c>
      <c r="AL182" s="80">
        <v>8.0000000000000002E-3</v>
      </c>
      <c r="AM182" s="45">
        <v>1E-3</v>
      </c>
      <c r="AN182" s="45">
        <v>4.0000000000000001E-3</v>
      </c>
      <c r="AO182" s="80">
        <v>1.2999999999999999E-2</v>
      </c>
      <c r="AP182" s="42"/>
    </row>
    <row r="183" spans="1:42" x14ac:dyDescent="0.25">
      <c r="A183" s="40">
        <f>Perus1!A183</f>
        <v>494</v>
      </c>
      <c r="B183" s="41" t="str">
        <f>Perus1!B183</f>
        <v>1/2020</v>
      </c>
      <c r="C183" s="41" t="str">
        <f>Perus1!C183</f>
        <v>3A</v>
      </c>
      <c r="D183" s="40" t="str">
        <f>Perus1!D183</f>
        <v>Kuonat ja kiteet</v>
      </c>
      <c r="E183" s="41" t="str">
        <f>Perus1!E183</f>
        <v>21689</v>
      </c>
      <c r="F183" s="40" t="str">
        <f>Perus1!F183</f>
        <v>Soilfood Tehokalkki V 1/2020</v>
      </c>
      <c r="G183" s="42">
        <v>1</v>
      </c>
      <c r="H183" s="42" t="s">
        <v>58</v>
      </c>
      <c r="I183" s="42">
        <v>1</v>
      </c>
      <c r="J183" s="72">
        <v>15</v>
      </c>
      <c r="K183" s="70">
        <v>537</v>
      </c>
      <c r="L183" s="71"/>
      <c r="M183" s="71"/>
      <c r="N183" s="71"/>
      <c r="O183" s="43"/>
      <c r="P183" s="43"/>
      <c r="Q183" s="43"/>
      <c r="R183" s="43">
        <v>39</v>
      </c>
      <c r="S183" s="43">
        <v>38</v>
      </c>
      <c r="T183" s="78">
        <v>0</v>
      </c>
      <c r="U183" s="78">
        <v>0</v>
      </c>
      <c r="V183" s="78">
        <v>14</v>
      </c>
      <c r="W183" s="78">
        <v>100</v>
      </c>
      <c r="X183" s="78">
        <v>4</v>
      </c>
      <c r="Y183" s="78">
        <v>0</v>
      </c>
      <c r="Z183" s="78"/>
      <c r="AA183" s="78">
        <v>3.3</v>
      </c>
      <c r="AB183" s="78">
        <v>360</v>
      </c>
      <c r="AC183" s="78"/>
      <c r="AD183" s="78"/>
      <c r="AE183" s="80"/>
      <c r="AF183" s="78"/>
      <c r="AG183" s="80"/>
      <c r="AH183" s="45">
        <v>1E-3</v>
      </c>
      <c r="AI183" s="45">
        <v>5.0000000000000001E-4</v>
      </c>
      <c r="AJ183" s="45">
        <v>1E-4</v>
      </c>
      <c r="AK183" s="45">
        <v>1.4E-2</v>
      </c>
      <c r="AL183" s="80">
        <v>3.0000000000000001E-3</v>
      </c>
      <c r="AM183" s="45">
        <v>2E-3</v>
      </c>
      <c r="AN183" s="45">
        <v>3.5999999999999997E-2</v>
      </c>
      <c r="AO183" s="80">
        <v>2E-3</v>
      </c>
      <c r="AP183" s="42"/>
    </row>
    <row r="184" spans="1:42" x14ac:dyDescent="0.25">
      <c r="A184" s="40">
        <f>Perus1!A184</f>
        <v>495</v>
      </c>
      <c r="B184" s="41" t="str">
        <f>Perus1!B184</f>
        <v>2/2020</v>
      </c>
      <c r="C184" s="41" t="str">
        <f>Perus1!C184</f>
        <v>3A</v>
      </c>
      <c r="D184" s="40" t="str">
        <f>Perus1!D184</f>
        <v>Kuonat ja kiteet</v>
      </c>
      <c r="E184" s="41" t="str">
        <f>Perus1!E184</f>
        <v>21690</v>
      </c>
      <c r="F184" s="40" t="str">
        <f>Perus1!F184</f>
        <v>Soilfood Tehokalkki IV 2/2020</v>
      </c>
      <c r="G184" s="42">
        <v>1</v>
      </c>
      <c r="H184" s="42" t="s">
        <v>58</v>
      </c>
      <c r="I184" s="42">
        <v>1</v>
      </c>
      <c r="J184" s="72">
        <v>20</v>
      </c>
      <c r="K184" s="70">
        <v>645</v>
      </c>
      <c r="L184" s="71"/>
      <c r="M184" s="71"/>
      <c r="N184" s="71"/>
      <c r="O184" s="43"/>
      <c r="P184" s="43"/>
      <c r="Q184" s="43"/>
      <c r="R184" s="43">
        <v>40</v>
      </c>
      <c r="S184" s="43">
        <v>40</v>
      </c>
      <c r="T184" s="78">
        <v>0</v>
      </c>
      <c r="U184" s="78">
        <v>0</v>
      </c>
      <c r="V184" s="78">
        <v>9.9</v>
      </c>
      <c r="W184" s="78">
        <v>100</v>
      </c>
      <c r="X184" s="78">
        <v>3.1</v>
      </c>
      <c r="Y184" s="78">
        <v>0</v>
      </c>
      <c r="Z184" s="78"/>
      <c r="AA184" s="78">
        <v>10</v>
      </c>
      <c r="AB184" s="78">
        <v>360</v>
      </c>
      <c r="AC184" s="78"/>
      <c r="AD184" s="78"/>
      <c r="AE184" s="80"/>
      <c r="AF184" s="78"/>
      <c r="AG184" s="80"/>
      <c r="AH184" s="45">
        <v>5.1999999999999997E-5</v>
      </c>
      <c r="AI184" s="45">
        <v>5.0000000000000001E-4</v>
      </c>
      <c r="AJ184" s="45">
        <v>1.2999999999999999E-3</v>
      </c>
      <c r="AK184" s="45">
        <v>7.7999999999999996E-3</v>
      </c>
      <c r="AL184" s="80">
        <v>5.0000000000000001E-3</v>
      </c>
      <c r="AM184" s="45">
        <v>5.0000000000000001E-3</v>
      </c>
      <c r="AN184" s="45">
        <v>4.1999999999999997E-3</v>
      </c>
      <c r="AO184" s="80">
        <v>0.49</v>
      </c>
      <c r="AP184" s="42"/>
    </row>
    <row r="185" spans="1:42" x14ac:dyDescent="0.25">
      <c r="A185" s="40">
        <f>Perus1!A185</f>
        <v>496</v>
      </c>
      <c r="B185" s="41" t="str">
        <f>Perus1!B185</f>
        <v>1/2020</v>
      </c>
      <c r="C185" s="41" t="str">
        <f>Perus1!C185</f>
        <v>3A</v>
      </c>
      <c r="D185" s="40" t="str">
        <f>Perus1!D185</f>
        <v>Kuonat ja kiteet</v>
      </c>
      <c r="E185" s="41" t="str">
        <f>Perus1!E185</f>
        <v>21691</v>
      </c>
      <c r="F185" s="40" t="str">
        <f>Perus1!F185</f>
        <v>Soilfood Tehokalkki VIII 1/2020</v>
      </c>
      <c r="G185" s="42">
        <v>1</v>
      </c>
      <c r="H185" s="42" t="s">
        <v>58</v>
      </c>
      <c r="I185" s="42">
        <v>1</v>
      </c>
      <c r="J185" s="72">
        <v>22.2</v>
      </c>
      <c r="K185" s="70">
        <v>576</v>
      </c>
      <c r="L185" s="71"/>
      <c r="M185" s="71"/>
      <c r="N185" s="71"/>
      <c r="O185" s="43"/>
      <c r="P185" s="43"/>
      <c r="Q185" s="43"/>
      <c r="R185" s="43">
        <v>42</v>
      </c>
      <c r="S185" s="43">
        <v>40</v>
      </c>
      <c r="T185" s="78">
        <v>0</v>
      </c>
      <c r="U185" s="78">
        <v>0</v>
      </c>
      <c r="V185" s="78">
        <v>1.2</v>
      </c>
      <c r="W185" s="78">
        <v>100</v>
      </c>
      <c r="X185" s="78">
        <v>1</v>
      </c>
      <c r="Y185" s="78">
        <v>0</v>
      </c>
      <c r="Z185" s="78"/>
      <c r="AA185" s="78">
        <v>3</v>
      </c>
      <c r="AB185" s="78">
        <v>370</v>
      </c>
      <c r="AC185" s="78"/>
      <c r="AD185" s="78"/>
      <c r="AE185" s="80"/>
      <c r="AF185" s="78"/>
      <c r="AG185" s="80"/>
      <c r="AH185" s="45">
        <v>1E-3</v>
      </c>
      <c r="AI185" s="45">
        <v>5.0000000000000001E-4</v>
      </c>
      <c r="AJ185" s="45">
        <v>1.9000000000000001E-4</v>
      </c>
      <c r="AK185" s="45">
        <v>4.0000000000000001E-3</v>
      </c>
      <c r="AL185" s="80">
        <v>3.0000000000000001E-3</v>
      </c>
      <c r="AM185" s="45">
        <v>2E-3</v>
      </c>
      <c r="AN185" s="45">
        <v>4.0000000000000001E-3</v>
      </c>
      <c r="AO185" s="80">
        <v>0.01</v>
      </c>
      <c r="AP185" s="42"/>
    </row>
    <row r="186" spans="1:42" x14ac:dyDescent="0.25">
      <c r="A186" s="40">
        <f>Perus1!A186</f>
        <v>497</v>
      </c>
      <c r="B186" s="41" t="str">
        <f>Perus1!B186</f>
        <v>2020 004</v>
      </c>
      <c r="C186" s="41" t="str">
        <f>Perus1!C186</f>
        <v>2D</v>
      </c>
      <c r="D186" s="40" t="str">
        <f>Perus1!D186</f>
        <v>Lietemäiset</v>
      </c>
      <c r="E186" s="41" t="str">
        <f>Perus1!E186</f>
        <v>12316</v>
      </c>
      <c r="F186" s="40" t="str">
        <f>Perus1!F186</f>
        <v>Gasum Perus, Huittinen 2020 004</v>
      </c>
      <c r="G186" s="42">
        <v>1</v>
      </c>
      <c r="H186" s="42" t="s">
        <v>58</v>
      </c>
      <c r="I186" s="42">
        <v>1</v>
      </c>
      <c r="J186" s="72">
        <v>95.1</v>
      </c>
      <c r="K186" s="70">
        <v>1010</v>
      </c>
      <c r="L186" s="71">
        <v>58.9</v>
      </c>
      <c r="M186" s="71">
        <v>8.1</v>
      </c>
      <c r="N186" s="71">
        <v>3.8</v>
      </c>
      <c r="O186" s="43"/>
      <c r="P186" s="43"/>
      <c r="Q186" s="43"/>
      <c r="R186" s="43"/>
      <c r="S186" s="43"/>
      <c r="T186" s="78">
        <v>101</v>
      </c>
      <c r="U186" s="78">
        <v>57</v>
      </c>
      <c r="V186" s="78">
        <v>30</v>
      </c>
      <c r="W186" s="78">
        <v>60</v>
      </c>
      <c r="X186" s="78">
        <v>0.2</v>
      </c>
      <c r="Y186" s="78">
        <v>8.3000000000000007</v>
      </c>
      <c r="Z186" s="78">
        <v>16</v>
      </c>
      <c r="AA186" s="78">
        <v>4.8</v>
      </c>
      <c r="AB186" s="78"/>
      <c r="AC186" s="78">
        <v>3.4</v>
      </c>
      <c r="AD186" s="78">
        <v>0.5</v>
      </c>
      <c r="AE186" s="80">
        <v>0.02</v>
      </c>
      <c r="AF186" s="78">
        <v>98</v>
      </c>
      <c r="AG186" s="80"/>
      <c r="AH186" s="45">
        <v>6.0000000000000001E-3</v>
      </c>
      <c r="AI186" s="45">
        <v>4.6999999999999999E-4</v>
      </c>
      <c r="AJ186" s="45">
        <v>9.6000000000000002E-4</v>
      </c>
      <c r="AK186" s="45">
        <v>3.7999999999999999E-2</v>
      </c>
      <c r="AL186" s="80">
        <v>0.37</v>
      </c>
      <c r="AM186" s="45">
        <v>0.01</v>
      </c>
      <c r="AN186" s="45">
        <v>3.5999999999999997E-2</v>
      </c>
      <c r="AO186" s="80">
        <v>0.92</v>
      </c>
      <c r="AP186" s="42"/>
    </row>
    <row r="187" spans="1:42" x14ac:dyDescent="0.25">
      <c r="A187" s="40">
        <f>Perus1!A187</f>
        <v>498</v>
      </c>
      <c r="B187" s="41" t="str">
        <f>Perus1!B187</f>
        <v>2020 004</v>
      </c>
      <c r="C187" s="41" t="str">
        <f>Perus1!C187</f>
        <v>2D</v>
      </c>
      <c r="D187" s="40" t="str">
        <f>Perus1!D187</f>
        <v>Lietemäiset</v>
      </c>
      <c r="E187" s="41" t="str">
        <f>Perus1!E187</f>
        <v>12317</v>
      </c>
      <c r="F187" s="40" t="str">
        <f>Perus1!F187</f>
        <v>Gasum Perus, Kuopio 2020 004</v>
      </c>
      <c r="G187" s="42">
        <v>1</v>
      </c>
      <c r="H187" s="42" t="s">
        <v>58</v>
      </c>
      <c r="I187" s="42">
        <v>1</v>
      </c>
      <c r="J187" s="72">
        <v>93.6</v>
      </c>
      <c r="K187" s="70">
        <v>1021</v>
      </c>
      <c r="L187" s="71">
        <v>54</v>
      </c>
      <c r="M187" s="71">
        <v>8.3000000000000007</v>
      </c>
      <c r="N187" s="71">
        <v>500</v>
      </c>
      <c r="O187" s="43"/>
      <c r="P187" s="43"/>
      <c r="Q187" s="43"/>
      <c r="R187" s="43"/>
      <c r="S187" s="43" t="s">
        <v>58</v>
      </c>
      <c r="T187" s="78">
        <v>87</v>
      </c>
      <c r="U187" s="78">
        <v>37</v>
      </c>
      <c r="V187" s="78">
        <v>41</v>
      </c>
      <c r="W187" s="78">
        <v>60</v>
      </c>
      <c r="X187" s="78">
        <v>0.48</v>
      </c>
      <c r="Y187" s="78">
        <v>16</v>
      </c>
      <c r="Z187" s="78">
        <v>12</v>
      </c>
      <c r="AA187" s="78">
        <v>4</v>
      </c>
      <c r="AB187" s="78"/>
      <c r="AC187" s="78">
        <v>20</v>
      </c>
      <c r="AD187" s="78">
        <v>0.47</v>
      </c>
      <c r="AE187" s="80">
        <v>0.01</v>
      </c>
      <c r="AF187" s="78">
        <v>130</v>
      </c>
      <c r="AG187" s="80"/>
      <c r="AH187" s="45">
        <v>8.9999999999999993E-3</v>
      </c>
      <c r="AI187" s="45">
        <v>2.2000000000000001E-4</v>
      </c>
      <c r="AJ187" s="45">
        <v>3.5E-4</v>
      </c>
      <c r="AK187" s="45">
        <v>3.2000000000000001E-2</v>
      </c>
      <c r="AL187" s="80">
        <v>0.2</v>
      </c>
      <c r="AM187" s="45">
        <v>7.0000000000000001E-3</v>
      </c>
      <c r="AN187" s="45">
        <v>2.1999999999999999E-2</v>
      </c>
      <c r="AO187" s="80">
        <v>0.49</v>
      </c>
      <c r="AP187" s="42"/>
    </row>
    <row r="188" spans="1:42" x14ac:dyDescent="0.25">
      <c r="A188" s="40">
        <f>Perus1!A188</f>
        <v>499</v>
      </c>
      <c r="B188" s="41" t="str">
        <f>Perus1!B188</f>
        <v>2020 004</v>
      </c>
      <c r="C188" s="41" t="str">
        <f>Perus1!C188</f>
        <v>2C</v>
      </c>
      <c r="D188" s="40" t="str">
        <f>Perus1!D188</f>
        <v>Kuivalantamaiset</v>
      </c>
      <c r="E188" s="41" t="str">
        <f>Perus1!E188</f>
        <v>12318</v>
      </c>
      <c r="F188" s="40" t="str">
        <f>Perus1!F188</f>
        <v>Gasum Humusvoima, Kuopio 2020 004</v>
      </c>
      <c r="G188" s="42">
        <v>1</v>
      </c>
      <c r="H188" s="42" t="s">
        <v>58</v>
      </c>
      <c r="I188" s="42">
        <v>1</v>
      </c>
      <c r="J188" s="72">
        <v>68.3</v>
      </c>
      <c r="K188" s="70">
        <v>613</v>
      </c>
      <c r="L188" s="71">
        <v>51.4</v>
      </c>
      <c r="M188" s="71">
        <v>8.6</v>
      </c>
      <c r="N188" s="71">
        <v>210</v>
      </c>
      <c r="O188" s="43"/>
      <c r="P188" s="43"/>
      <c r="Q188" s="43"/>
      <c r="R188" s="43"/>
      <c r="S188" s="43"/>
      <c r="T188" s="78">
        <v>24.2</v>
      </c>
      <c r="U188" s="78">
        <v>5.7</v>
      </c>
      <c r="V188" s="78">
        <v>46</v>
      </c>
      <c r="W188" s="78">
        <v>60</v>
      </c>
      <c r="X188" s="78">
        <v>0.13</v>
      </c>
      <c r="Y188" s="78">
        <v>4</v>
      </c>
      <c r="Z188" s="78">
        <v>13</v>
      </c>
      <c r="AA188" s="78">
        <v>4.2</v>
      </c>
      <c r="AB188" s="78"/>
      <c r="AC188" s="78">
        <v>4.2</v>
      </c>
      <c r="AD188" s="78">
        <v>0.55000000000000004</v>
      </c>
      <c r="AE188" s="80">
        <v>0.01</v>
      </c>
      <c r="AF188" s="78">
        <v>150</v>
      </c>
      <c r="AG188" s="80" t="s">
        <v>58</v>
      </c>
      <c r="AH188" s="45">
        <v>6.0000000000000001E-3</v>
      </c>
      <c r="AI188" s="45">
        <v>2.7E-4</v>
      </c>
      <c r="AJ188" s="45">
        <v>4.6000000000000001E-4</v>
      </c>
      <c r="AK188" s="45">
        <v>3.4000000000000002E-2</v>
      </c>
      <c r="AL188" s="80">
        <v>0.24</v>
      </c>
      <c r="AM188" s="45">
        <v>6.0000000000000001E-3</v>
      </c>
      <c r="AN188" s="45">
        <v>0.02</v>
      </c>
      <c r="AO188" s="80">
        <v>0.56999999999999995</v>
      </c>
      <c r="AP188" s="42"/>
    </row>
    <row r="189" spans="1:42" x14ac:dyDescent="0.25">
      <c r="A189" s="40">
        <f>Perus1!A189</f>
        <v>500</v>
      </c>
      <c r="B189" s="41" t="str">
        <f>Perus1!B189</f>
        <v>2020 004</v>
      </c>
      <c r="C189" s="41" t="str">
        <f>Perus1!C189</f>
        <v>2D</v>
      </c>
      <c r="D189" s="40" t="str">
        <f>Perus1!D189</f>
        <v>Lietemäiset</v>
      </c>
      <c r="E189" s="41" t="str">
        <f>Perus1!E189</f>
        <v>12319</v>
      </c>
      <c r="F189" s="40" t="str">
        <f>Perus1!F189</f>
        <v>Gasum Perus, Oulu 2020 004</v>
      </c>
      <c r="G189" s="42">
        <v>1</v>
      </c>
      <c r="H189" s="42" t="s">
        <v>58</v>
      </c>
      <c r="I189" s="42">
        <v>1</v>
      </c>
      <c r="J189" s="72">
        <v>94.8</v>
      </c>
      <c r="K189" s="70">
        <v>1012</v>
      </c>
      <c r="L189" s="71">
        <v>62.3</v>
      </c>
      <c r="M189" s="71">
        <v>8.1</v>
      </c>
      <c r="N189" s="71">
        <v>520</v>
      </c>
      <c r="O189" s="43"/>
      <c r="P189" s="43"/>
      <c r="Q189" s="43"/>
      <c r="R189" s="43"/>
      <c r="S189" s="43"/>
      <c r="T189" s="78">
        <v>109</v>
      </c>
      <c r="U189" s="78">
        <v>66</v>
      </c>
      <c r="V189" s="78">
        <v>26</v>
      </c>
      <c r="W189" s="78">
        <v>60</v>
      </c>
      <c r="X189" s="78">
        <v>0.53</v>
      </c>
      <c r="Y189" s="78">
        <v>20</v>
      </c>
      <c r="Z189" s="78">
        <v>12</v>
      </c>
      <c r="AA189" s="78">
        <v>3</v>
      </c>
      <c r="AB189" s="78"/>
      <c r="AC189" s="78">
        <v>18</v>
      </c>
      <c r="AD189" s="78">
        <v>0.25</v>
      </c>
      <c r="AE189" s="80">
        <v>1.1999999999999999E-3</v>
      </c>
      <c r="AF189" s="78">
        <v>58</v>
      </c>
      <c r="AG189" s="80"/>
      <c r="AH189" s="45">
        <v>2E-3</v>
      </c>
      <c r="AI189" s="45">
        <v>5.0000000000000001E-4</v>
      </c>
      <c r="AJ189" s="45">
        <v>3.2000000000000003E-4</v>
      </c>
      <c r="AK189" s="45">
        <v>2.4E-2</v>
      </c>
      <c r="AL189" s="80">
        <v>0.18</v>
      </c>
      <c r="AM189" s="45">
        <v>0.01</v>
      </c>
      <c r="AN189" s="45">
        <v>0.1</v>
      </c>
      <c r="AO189" s="80">
        <v>0.4</v>
      </c>
      <c r="AP189" s="42"/>
    </row>
    <row r="190" spans="1:42" x14ac:dyDescent="0.25">
      <c r="A190" s="40">
        <f>Perus1!A190</f>
        <v>501</v>
      </c>
      <c r="B190" s="41" t="str">
        <f>Perus1!B190</f>
        <v>2020 004</v>
      </c>
      <c r="C190" s="41" t="str">
        <f>Perus1!C190</f>
        <v>2C</v>
      </c>
      <c r="D190" s="40" t="str">
        <f>Perus1!D190</f>
        <v>Kuivalantamaiset</v>
      </c>
      <c r="E190" s="41" t="str">
        <f>Perus1!E190</f>
        <v>12320</v>
      </c>
      <c r="F190" s="40" t="str">
        <f>Perus1!F190</f>
        <v>Gasum Humusvoima, Oulu 2020 004</v>
      </c>
      <c r="G190" s="42">
        <v>1</v>
      </c>
      <c r="H190" s="42" t="s">
        <v>58</v>
      </c>
      <c r="I190" s="42">
        <v>1</v>
      </c>
      <c r="J190" s="72">
        <v>71.2</v>
      </c>
      <c r="K190" s="70">
        <v>540</v>
      </c>
      <c r="L190" s="71">
        <v>59.1</v>
      </c>
      <c r="M190" s="71">
        <v>8.6999999999999993</v>
      </c>
      <c r="N190" s="71">
        <v>200</v>
      </c>
      <c r="O190" s="43"/>
      <c r="P190" s="43"/>
      <c r="Q190" s="43"/>
      <c r="R190" s="43"/>
      <c r="S190" s="43"/>
      <c r="T190" s="78">
        <v>26.2</v>
      </c>
      <c r="U190" s="78">
        <v>9.3000000000000007</v>
      </c>
      <c r="V190" s="78">
        <v>31</v>
      </c>
      <c r="W190" s="78">
        <v>60</v>
      </c>
      <c r="X190" s="78">
        <v>0.27</v>
      </c>
      <c r="Y190" s="78">
        <v>4.9000000000000004</v>
      </c>
      <c r="Z190" s="78">
        <v>14</v>
      </c>
      <c r="AA190" s="78">
        <v>3.1</v>
      </c>
      <c r="AB190" s="78"/>
      <c r="AC190" s="78">
        <v>3.4</v>
      </c>
      <c r="AD190" s="78">
        <v>0.31</v>
      </c>
      <c r="AE190" s="80">
        <v>0.01</v>
      </c>
      <c r="AF190" s="78">
        <v>73</v>
      </c>
      <c r="AG190" s="80"/>
      <c r="AH190" s="45">
        <v>2E-3</v>
      </c>
      <c r="AI190" s="45">
        <v>5.5999999999999995E-4</v>
      </c>
      <c r="AJ190" s="45">
        <v>4.4999999999999999E-4</v>
      </c>
      <c r="AK190" s="45">
        <v>2.9000000000000001E-2</v>
      </c>
      <c r="AL190" s="80">
        <v>0.22</v>
      </c>
      <c r="AM190" s="45">
        <v>1.4E-2</v>
      </c>
      <c r="AN190" s="45">
        <v>1.9E-2</v>
      </c>
      <c r="AO190" s="80">
        <v>0.49</v>
      </c>
      <c r="AP190" s="42"/>
    </row>
    <row r="191" spans="1:42" x14ac:dyDescent="0.25">
      <c r="A191" s="40">
        <f>Perus1!A191</f>
        <v>502</v>
      </c>
      <c r="B191" s="41" t="str">
        <f>Perus1!B191</f>
        <v>2020 004</v>
      </c>
      <c r="C191" s="41" t="str">
        <f>Perus1!C191</f>
        <v>2D</v>
      </c>
      <c r="D191" s="40" t="str">
        <f>Perus1!D191</f>
        <v>Lietemäiset</v>
      </c>
      <c r="E191" s="41" t="str">
        <f>Perus1!E191</f>
        <v>12321</v>
      </c>
      <c r="F191" s="40" t="str">
        <f>Perus1!F191</f>
        <v>Gasum Perus, Riihimäki 2020 004</v>
      </c>
      <c r="G191" s="42">
        <v>1</v>
      </c>
      <c r="H191" s="42" t="s">
        <v>58</v>
      </c>
      <c r="I191" s="42">
        <v>1</v>
      </c>
      <c r="J191" s="72">
        <v>94.2</v>
      </c>
      <c r="K191" s="70">
        <v>1028</v>
      </c>
      <c r="L191" s="71">
        <v>57.9</v>
      </c>
      <c r="M191" s="71">
        <v>8.1999999999999993</v>
      </c>
      <c r="N191" s="71">
        <v>5.5</v>
      </c>
      <c r="O191" s="43"/>
      <c r="P191" s="43"/>
      <c r="Q191" s="43"/>
      <c r="R191" s="43"/>
      <c r="S191" s="43"/>
      <c r="T191" s="78">
        <v>106.2</v>
      </c>
      <c r="U191" s="78">
        <v>59</v>
      </c>
      <c r="V191" s="78">
        <v>25</v>
      </c>
      <c r="W191" s="78">
        <v>60</v>
      </c>
      <c r="X191" s="78">
        <v>0.42</v>
      </c>
      <c r="Y191" s="78">
        <v>14</v>
      </c>
      <c r="Z191" s="78">
        <v>14</v>
      </c>
      <c r="AA191" s="78">
        <v>3.4</v>
      </c>
      <c r="AB191" s="78"/>
      <c r="AC191" s="78">
        <v>11</v>
      </c>
      <c r="AD191" s="78">
        <v>0.32</v>
      </c>
      <c r="AE191" s="80">
        <v>2.8000000000000001E-2</v>
      </c>
      <c r="AF191" s="78">
        <v>79</v>
      </c>
      <c r="AG191" s="80"/>
      <c r="AH191" s="45">
        <v>7.0000000000000001E-3</v>
      </c>
      <c r="AI191" s="45">
        <v>2.7E-4</v>
      </c>
      <c r="AJ191" s="45">
        <v>4.4000000000000002E-4</v>
      </c>
      <c r="AK191" s="45">
        <v>2.7E-2</v>
      </c>
      <c r="AL191" s="80">
        <v>0.23</v>
      </c>
      <c r="AM191" s="45">
        <v>1.7999999999999999E-2</v>
      </c>
      <c r="AN191" s="45">
        <v>2.7E-2</v>
      </c>
      <c r="AO191" s="80">
        <v>0.52</v>
      </c>
      <c r="AP191" s="42"/>
    </row>
    <row r="192" spans="1:42" x14ac:dyDescent="0.25">
      <c r="A192" s="40">
        <f>Perus1!A192</f>
        <v>503</v>
      </c>
      <c r="B192" s="41" t="str">
        <f>Perus1!B192</f>
        <v>2020 004</v>
      </c>
      <c r="C192" s="41" t="str">
        <f>Perus1!C192</f>
        <v>2C</v>
      </c>
      <c r="D192" s="40" t="str">
        <f>Perus1!D192</f>
        <v>Kuivalantamaiset</v>
      </c>
      <c r="E192" s="41" t="str">
        <f>Perus1!E192</f>
        <v>12322</v>
      </c>
      <c r="F192" s="40" t="str">
        <f>Perus1!F192</f>
        <v>Gasum Humusvoima, Riihimäki 2020 004</v>
      </c>
      <c r="G192" s="42">
        <v>1</v>
      </c>
      <c r="H192" s="42" t="s">
        <v>58</v>
      </c>
      <c r="I192" s="42">
        <v>1</v>
      </c>
      <c r="J192" s="72">
        <v>70.7</v>
      </c>
      <c r="K192" s="70">
        <v>528</v>
      </c>
      <c r="L192" s="71">
        <v>57.5</v>
      </c>
      <c r="M192" s="71">
        <v>8.6999999999999993</v>
      </c>
      <c r="N192" s="71">
        <v>2.1</v>
      </c>
      <c r="O192" s="43"/>
      <c r="P192" s="43"/>
      <c r="Q192" s="43"/>
      <c r="R192" s="43"/>
      <c r="S192" s="43"/>
      <c r="T192" s="78">
        <v>30</v>
      </c>
      <c r="U192" s="78">
        <v>11</v>
      </c>
      <c r="V192" s="78">
        <v>29</v>
      </c>
      <c r="W192" s="78">
        <v>60</v>
      </c>
      <c r="X192" s="78">
        <v>0.24</v>
      </c>
      <c r="Y192" s="78">
        <v>3.7</v>
      </c>
      <c r="Z192" s="78">
        <v>15</v>
      </c>
      <c r="AA192" s="78">
        <v>3.2</v>
      </c>
      <c r="AB192" s="78"/>
      <c r="AC192" s="78">
        <v>2.1</v>
      </c>
      <c r="AD192" s="78">
        <v>0.38</v>
      </c>
      <c r="AE192" s="80">
        <v>2.3E-2</v>
      </c>
      <c r="AF192" s="78">
        <v>94</v>
      </c>
      <c r="AG192" s="80"/>
      <c r="AH192" s="45">
        <v>4.0000000000000001E-3</v>
      </c>
      <c r="AI192" s="45">
        <v>2.4000000000000001E-4</v>
      </c>
      <c r="AJ192" s="45">
        <v>5.5999999999999995E-4</v>
      </c>
      <c r="AK192" s="45">
        <v>3.9E-2</v>
      </c>
      <c r="AL192" s="80">
        <v>0.27</v>
      </c>
      <c r="AM192" s="45">
        <v>1.2999999999999999E-2</v>
      </c>
      <c r="AN192" s="45">
        <v>2.7E-2</v>
      </c>
      <c r="AO192" s="80">
        <v>0.6</v>
      </c>
      <c r="AP192" s="42"/>
    </row>
    <row r="193" spans="1:42" x14ac:dyDescent="0.25">
      <c r="A193" s="40">
        <f>Perus1!A193</f>
        <v>504</v>
      </c>
      <c r="B193" s="41" t="str">
        <f>Perus1!B193</f>
        <v>2020 004</v>
      </c>
      <c r="C193" s="41" t="str">
        <f>Perus1!C193</f>
        <v>2C</v>
      </c>
      <c r="D193" s="40" t="str">
        <f>Perus1!D193</f>
        <v>Kuivalantamaiset</v>
      </c>
      <c r="E193" s="41" t="str">
        <f>Perus1!E193</f>
        <v>12323</v>
      </c>
      <c r="F193" s="40" t="str">
        <f>Perus1!F193</f>
        <v>Gasum Humusvoima, Turku 2020 004</v>
      </c>
      <c r="G193" s="42">
        <v>1</v>
      </c>
      <c r="H193" s="42" t="s">
        <v>58</v>
      </c>
      <c r="I193" s="42">
        <v>1</v>
      </c>
      <c r="J193" s="72">
        <v>66</v>
      </c>
      <c r="K193" s="70">
        <v>587</v>
      </c>
      <c r="L193" s="71">
        <v>54.2</v>
      </c>
      <c r="M193" s="71">
        <v>8.8000000000000007</v>
      </c>
      <c r="N193" s="71">
        <v>140</v>
      </c>
      <c r="O193" s="43"/>
      <c r="P193" s="43"/>
      <c r="Q193" s="43"/>
      <c r="R193" s="43"/>
      <c r="S193" s="43"/>
      <c r="T193" s="78">
        <v>25.1</v>
      </c>
      <c r="U193" s="78">
        <v>6</v>
      </c>
      <c r="V193" s="78">
        <v>34</v>
      </c>
      <c r="W193" s="78">
        <v>60</v>
      </c>
      <c r="X193" s="78">
        <v>0.18</v>
      </c>
      <c r="Y193" s="78">
        <v>1.7</v>
      </c>
      <c r="Z193" s="78">
        <v>19</v>
      </c>
      <c r="AA193" s="78">
        <v>3</v>
      </c>
      <c r="AB193" s="78"/>
      <c r="AC193" s="78">
        <v>0.9</v>
      </c>
      <c r="AD193" s="78">
        <v>0.2</v>
      </c>
      <c r="AE193" s="80">
        <v>7.0000000000000001E-3</v>
      </c>
      <c r="AF193" s="78">
        <v>87</v>
      </c>
      <c r="AG193" s="80"/>
      <c r="AH193" s="45">
        <v>6.0000000000000001E-3</v>
      </c>
      <c r="AI193" s="45">
        <v>4.6000000000000001E-4</v>
      </c>
      <c r="AJ193" s="45">
        <v>6.7000000000000002E-4</v>
      </c>
      <c r="AK193" s="45">
        <v>2.8000000000000001E-2</v>
      </c>
      <c r="AL193" s="80">
        <v>0.21</v>
      </c>
      <c r="AM193" s="45">
        <v>1.0999999999999999E-2</v>
      </c>
      <c r="AN193" s="45">
        <v>3.4000000000000002E-2</v>
      </c>
      <c r="AO193" s="80">
        <v>0.84</v>
      </c>
      <c r="AP193" s="42"/>
    </row>
    <row r="194" spans="1:42" x14ac:dyDescent="0.25">
      <c r="A194" s="40">
        <f>Perus1!A194</f>
        <v>505</v>
      </c>
      <c r="B194" s="41" t="str">
        <f>Perus1!B194</f>
        <v>1/2021</v>
      </c>
      <c r="C194" s="41" t="str">
        <f>Perus1!C194</f>
        <v>2C</v>
      </c>
      <c r="D194" s="40" t="str">
        <f>Perus1!D194</f>
        <v>Kuivalantamaiset</v>
      </c>
      <c r="E194" s="41" t="str">
        <f>Perus1!E194</f>
        <v>12324</v>
      </c>
      <c r="F194" s="40" t="str">
        <f>Perus1!F194</f>
        <v>Soilfood Boost NKS Premium L 1/2021</v>
      </c>
      <c r="G194" s="42">
        <v>1</v>
      </c>
      <c r="H194" s="42"/>
      <c r="I194" s="42"/>
      <c r="J194" s="71">
        <v>34.4</v>
      </c>
      <c r="K194" s="70">
        <v>1324</v>
      </c>
      <c r="L194" s="71">
        <v>73</v>
      </c>
      <c r="M194" s="71">
        <v>6</v>
      </c>
      <c r="N194" s="71">
        <v>1440</v>
      </c>
      <c r="O194" s="43">
        <v>8</v>
      </c>
      <c r="P194" s="43">
        <v>730</v>
      </c>
      <c r="Q194" s="43">
        <v>420</v>
      </c>
      <c r="R194" s="43" t="s">
        <v>58</v>
      </c>
      <c r="S194" s="43" t="s">
        <v>58</v>
      </c>
      <c r="T194" s="78">
        <v>53</v>
      </c>
      <c r="U194" s="78">
        <v>37</v>
      </c>
      <c r="V194" s="78">
        <v>0</v>
      </c>
      <c r="W194" s="78">
        <v>100</v>
      </c>
      <c r="X194" s="78">
        <v>0</v>
      </c>
      <c r="Y194" s="78">
        <v>130</v>
      </c>
      <c r="Z194" s="78">
        <v>42</v>
      </c>
      <c r="AA194" s="78">
        <v>1</v>
      </c>
      <c r="AB194" s="78">
        <v>4</v>
      </c>
      <c r="AC194" s="78">
        <v>33</v>
      </c>
      <c r="AD194" s="78"/>
      <c r="AE194" s="80"/>
      <c r="AF194" s="78"/>
      <c r="AG194" s="80"/>
      <c r="AH194" s="45">
        <v>3.3000000000000003E-5</v>
      </c>
      <c r="AI194" s="45">
        <v>2.0000000000000002E-5</v>
      </c>
      <c r="AJ194" s="45">
        <v>2.0000000000000002E-5</v>
      </c>
      <c r="AK194" s="45">
        <v>1.1999999999999999E-3</v>
      </c>
      <c r="AL194" s="80">
        <v>6.6E-3</v>
      </c>
      <c r="AM194" s="45">
        <v>1E-4</v>
      </c>
      <c r="AN194" s="45">
        <v>3.5999999999999999E-3</v>
      </c>
      <c r="AO194" s="80">
        <v>0.188</v>
      </c>
      <c r="AP194" s="42"/>
    </row>
    <row r="195" spans="1:42" x14ac:dyDescent="0.25">
      <c r="A195" s="40">
        <f>Perus1!A195</f>
        <v>506</v>
      </c>
      <c r="B195" s="41" t="str">
        <f>Perus1!B195</f>
        <v>2/2020</v>
      </c>
      <c r="C195" s="41" t="str">
        <f>Perus1!C195</f>
        <v>2C</v>
      </c>
      <c r="D195" s="40" t="str">
        <f>Perus1!D195</f>
        <v>Kuivalantamaiset</v>
      </c>
      <c r="E195" s="41" t="str">
        <f>Perus1!E195</f>
        <v>12325</v>
      </c>
      <c r="F195" s="40" t="str">
        <f>Perus1!F195</f>
        <v>Soilfood Boost NS L 2/2020</v>
      </c>
      <c r="G195" s="42">
        <v>1</v>
      </c>
      <c r="H195" s="42"/>
      <c r="I195" s="42"/>
      <c r="J195" s="71">
        <v>50</v>
      </c>
      <c r="K195" s="70">
        <v>1200</v>
      </c>
      <c r="L195" s="71">
        <v>88</v>
      </c>
      <c r="M195" s="71">
        <v>5.0999999999999996</v>
      </c>
      <c r="N195" s="71">
        <v>2500</v>
      </c>
      <c r="O195" s="43">
        <v>8</v>
      </c>
      <c r="P195" s="43">
        <v>440</v>
      </c>
      <c r="Q195" s="43">
        <v>260</v>
      </c>
      <c r="R195" s="43"/>
      <c r="S195" s="43"/>
      <c r="T195" s="78">
        <v>32</v>
      </c>
      <c r="U195" s="78">
        <v>29</v>
      </c>
      <c r="V195" s="78">
        <v>1.5</v>
      </c>
      <c r="W195" s="78">
        <v>100</v>
      </c>
      <c r="X195" s="78">
        <v>1.1000000000000001</v>
      </c>
      <c r="Y195" s="78">
        <v>2</v>
      </c>
      <c r="Z195" s="78">
        <v>14</v>
      </c>
      <c r="AA195" s="78">
        <v>0.5</v>
      </c>
      <c r="AB195" s="78">
        <v>1.4</v>
      </c>
      <c r="AC195" s="78">
        <v>12</v>
      </c>
      <c r="AD195" s="78">
        <v>0.2</v>
      </c>
      <c r="AE195" s="80"/>
      <c r="AF195" s="78">
        <v>0.01</v>
      </c>
      <c r="AG195" s="80"/>
      <c r="AH195" s="45">
        <v>1E-3</v>
      </c>
      <c r="AI195" s="45">
        <v>1E-4</v>
      </c>
      <c r="AJ195" s="45">
        <v>2.0000000000000001E-4</v>
      </c>
      <c r="AK195" s="45">
        <v>5.0000000000000001E-3</v>
      </c>
      <c r="AL195" s="80">
        <v>5.0000000000000001E-3</v>
      </c>
      <c r="AM195" s="45">
        <v>1E-3</v>
      </c>
      <c r="AN195" s="45">
        <v>2E-3</v>
      </c>
      <c r="AO195" s="80">
        <v>1.0999999999999999E-2</v>
      </c>
      <c r="AP195" s="42"/>
    </row>
    <row r="196" spans="1:42" x14ac:dyDescent="0.25">
      <c r="A196" s="40">
        <f>Perus1!A196</f>
        <v>507</v>
      </c>
      <c r="B196" s="41" t="str">
        <f>Perus1!B196</f>
        <v>4/2020</v>
      </c>
      <c r="C196" s="41" t="str">
        <f>Perus1!C196</f>
        <v>2D</v>
      </c>
      <c r="D196" s="40" t="str">
        <f>Perus1!D196</f>
        <v>Lietemäiset</v>
      </c>
      <c r="E196" s="41" t="str">
        <f>Perus1!E196</f>
        <v>12326</v>
      </c>
      <c r="F196" s="40" t="str">
        <f>Perus1!F196</f>
        <v>Soilfood Ravinneseos I 4/2020</v>
      </c>
      <c r="G196" s="42">
        <v>1</v>
      </c>
      <c r="H196" s="42"/>
      <c r="I196" s="42"/>
      <c r="J196" s="71">
        <v>96.9</v>
      </c>
      <c r="K196" s="70">
        <v>1002</v>
      </c>
      <c r="L196" s="71">
        <v>47.3</v>
      </c>
      <c r="M196" s="71">
        <v>8.3000000000000007</v>
      </c>
      <c r="N196" s="71">
        <v>560</v>
      </c>
      <c r="O196" s="43">
        <v>1</v>
      </c>
      <c r="P196" s="43">
        <v>473</v>
      </c>
      <c r="Q196" s="43">
        <v>274</v>
      </c>
      <c r="R196" s="43"/>
      <c r="S196" s="43"/>
      <c r="T196" s="78">
        <v>317</v>
      </c>
      <c r="U196" s="78">
        <v>110</v>
      </c>
      <c r="V196" s="78">
        <v>14</v>
      </c>
      <c r="W196" s="78">
        <v>60</v>
      </c>
      <c r="X196" s="78">
        <v>6.8</v>
      </c>
      <c r="Y196" s="78">
        <v>36</v>
      </c>
      <c r="Z196" s="78">
        <v>11</v>
      </c>
      <c r="AA196" s="78">
        <v>1.2</v>
      </c>
      <c r="AB196" s="78"/>
      <c r="AC196" s="78">
        <v>69</v>
      </c>
      <c r="AD196" s="78">
        <v>0.09</v>
      </c>
      <c r="AE196" s="80">
        <v>1.4E-2</v>
      </c>
      <c r="AF196" s="78">
        <v>12</v>
      </c>
      <c r="AG196" s="80"/>
      <c r="AH196" s="45">
        <v>8.0000000000000002E-3</v>
      </c>
      <c r="AI196" s="45">
        <v>9.0000000000000006E-5</v>
      </c>
      <c r="AJ196" s="45">
        <v>1E-4</v>
      </c>
      <c r="AK196" s="45">
        <v>1.0999999999999999E-2</v>
      </c>
      <c r="AL196" s="80">
        <v>0.03</v>
      </c>
      <c r="AM196" s="45">
        <v>2E-3</v>
      </c>
      <c r="AN196" s="45">
        <v>8.9999999999999993E-3</v>
      </c>
      <c r="AO196" s="80">
        <v>0.15</v>
      </c>
      <c r="AP196" s="42"/>
    </row>
    <row r="197" spans="1:42" x14ac:dyDescent="0.25">
      <c r="A197" s="40">
        <f>Perus1!A197</f>
        <v>508</v>
      </c>
      <c r="B197" s="41" t="str">
        <f>Perus1!B197</f>
        <v>4/2020</v>
      </c>
      <c r="C197" s="41" t="str">
        <f>Perus1!C197</f>
        <v>2D</v>
      </c>
      <c r="D197" s="40" t="str">
        <f>Perus1!D197</f>
        <v>Lietemäiset</v>
      </c>
      <c r="E197" s="41" t="str">
        <f>Perus1!E197</f>
        <v>12327</v>
      </c>
      <c r="F197" s="40" t="str">
        <f>Perus1!F197</f>
        <v>Soilfood Ravinneseos I L 4/2020</v>
      </c>
      <c r="G197" s="42">
        <v>1</v>
      </c>
      <c r="H197" s="42"/>
      <c r="I197" s="42"/>
      <c r="J197" s="71">
        <v>96.9</v>
      </c>
      <c r="K197" s="70">
        <v>1002</v>
      </c>
      <c r="L197" s="71">
        <v>47.3</v>
      </c>
      <c r="M197" s="71">
        <v>8.3000000000000007</v>
      </c>
      <c r="N197" s="71">
        <v>560</v>
      </c>
      <c r="O197" s="43">
        <v>1</v>
      </c>
      <c r="P197" s="43">
        <v>473</v>
      </c>
      <c r="Q197" s="43">
        <v>274</v>
      </c>
      <c r="R197" s="43"/>
      <c r="S197" s="43"/>
      <c r="T197" s="78">
        <v>317</v>
      </c>
      <c r="U197" s="78">
        <v>110</v>
      </c>
      <c r="V197" s="78">
        <v>14</v>
      </c>
      <c r="W197" s="78">
        <v>60</v>
      </c>
      <c r="X197" s="78">
        <v>6.8</v>
      </c>
      <c r="Y197" s="78">
        <v>36</v>
      </c>
      <c r="Z197" s="78">
        <v>11</v>
      </c>
      <c r="AA197" s="78">
        <v>1.2</v>
      </c>
      <c r="AB197" s="78"/>
      <c r="AC197" s="78">
        <v>69</v>
      </c>
      <c r="AD197" s="78">
        <v>0.09</v>
      </c>
      <c r="AE197" s="80">
        <v>1.4E-2</v>
      </c>
      <c r="AF197" s="78">
        <v>12</v>
      </c>
      <c r="AG197" s="80"/>
      <c r="AH197" s="45">
        <v>8.0000000000000002E-3</v>
      </c>
      <c r="AI197" s="45">
        <v>9.0000000000000006E-5</v>
      </c>
      <c r="AJ197" s="45">
        <v>1E-4</v>
      </c>
      <c r="AK197" s="45">
        <v>1.0999999999999999E-2</v>
      </c>
      <c r="AL197" s="80">
        <v>0.03</v>
      </c>
      <c r="AM197" s="45">
        <v>2E-3</v>
      </c>
      <c r="AN197" s="45">
        <v>8.9999999999999993E-3</v>
      </c>
      <c r="AO197" s="80">
        <v>0.15</v>
      </c>
      <c r="AP197" s="42"/>
    </row>
    <row r="198" spans="1:42" x14ac:dyDescent="0.25">
      <c r="A198" s="40">
        <f>Perus1!A198</f>
        <v>509</v>
      </c>
      <c r="B198" s="41" t="str">
        <f>Perus1!B198</f>
        <v>3/2020</v>
      </c>
      <c r="C198" s="41" t="str">
        <f>Perus1!C198</f>
        <v>2D</v>
      </c>
      <c r="D198" s="40" t="str">
        <f>Perus1!D198</f>
        <v>Lietemäiset</v>
      </c>
      <c r="E198" s="41" t="str">
        <f>Perus1!E198</f>
        <v>12328</v>
      </c>
      <c r="F198" s="40" t="str">
        <f>Perus1!F198</f>
        <v>Soilfood Ravinneseos II 3/2020</v>
      </c>
      <c r="G198" s="42">
        <v>1</v>
      </c>
      <c r="H198" s="42"/>
      <c r="I198" s="42"/>
      <c r="J198" s="71">
        <v>96.5</v>
      </c>
      <c r="K198" s="70">
        <v>971</v>
      </c>
      <c r="L198" s="71">
        <v>73.3</v>
      </c>
      <c r="M198" s="71">
        <v>7.9</v>
      </c>
      <c r="N198" s="71">
        <v>160</v>
      </c>
      <c r="O198" s="43">
        <v>4</v>
      </c>
      <c r="P198" s="43">
        <v>733</v>
      </c>
      <c r="Q198" s="43">
        <v>425</v>
      </c>
      <c r="R198" s="43"/>
      <c r="S198" s="43"/>
      <c r="T198" s="78">
        <v>98.4</v>
      </c>
      <c r="U198" s="78">
        <v>52</v>
      </c>
      <c r="V198" s="78">
        <v>9.3000000000000007</v>
      </c>
      <c r="W198" s="78">
        <v>60</v>
      </c>
      <c r="X198" s="78">
        <v>0.94</v>
      </c>
      <c r="Y198" s="78">
        <v>23</v>
      </c>
      <c r="Z198" s="78">
        <v>5.2</v>
      </c>
      <c r="AA198" s="78">
        <v>3.8</v>
      </c>
      <c r="AB198" s="78">
        <v>49</v>
      </c>
      <c r="AC198" s="78"/>
      <c r="AD198" s="78">
        <v>0.12</v>
      </c>
      <c r="AE198" s="80">
        <v>0.05</v>
      </c>
      <c r="AF198" s="78"/>
      <c r="AG198" s="80"/>
      <c r="AH198" s="45">
        <v>2E-3</v>
      </c>
      <c r="AI198" s="45">
        <v>1E-3</v>
      </c>
      <c r="AJ198" s="45">
        <v>5.0000000000000001E-4</v>
      </c>
      <c r="AK198" s="45">
        <v>1.0999999999999999E-2</v>
      </c>
      <c r="AL198" s="80">
        <v>7.2999999999999995E-2</v>
      </c>
      <c r="AM198" s="45">
        <v>3.2000000000000002E-3</v>
      </c>
      <c r="AN198" s="45">
        <v>5.7000000000000002E-3</v>
      </c>
      <c r="AO198" s="80">
        <v>0.12</v>
      </c>
      <c r="AP198" s="42"/>
    </row>
    <row r="199" spans="1:42" x14ac:dyDescent="0.25">
      <c r="A199" s="40">
        <f>Perus1!A199</f>
        <v>510</v>
      </c>
      <c r="B199" s="41" t="str">
        <f>Perus1!B199</f>
        <v>3/2020</v>
      </c>
      <c r="C199" s="41" t="str">
        <f>Perus1!C199</f>
        <v>2D</v>
      </c>
      <c r="D199" s="40" t="str">
        <f>Perus1!D199</f>
        <v>Lietemäiset</v>
      </c>
      <c r="E199" s="41" t="str">
        <f>Perus1!E199</f>
        <v>12329</v>
      </c>
      <c r="F199" s="40" t="str">
        <f>Perus1!F199</f>
        <v>Soilfood Ravinneseos II L 3/2020</v>
      </c>
      <c r="G199" s="42">
        <v>1</v>
      </c>
      <c r="H199" s="42"/>
      <c r="I199" s="42"/>
      <c r="J199" s="71">
        <v>96.5</v>
      </c>
      <c r="K199" s="70">
        <v>971</v>
      </c>
      <c r="L199" s="71">
        <v>73.3</v>
      </c>
      <c r="M199" s="71">
        <v>7.9</v>
      </c>
      <c r="N199" s="71">
        <v>160</v>
      </c>
      <c r="O199" s="43">
        <v>4</v>
      </c>
      <c r="P199" s="43">
        <v>733</v>
      </c>
      <c r="Q199" s="43">
        <v>425</v>
      </c>
      <c r="R199" s="43"/>
      <c r="S199" s="43"/>
      <c r="T199" s="78">
        <v>98.4</v>
      </c>
      <c r="U199" s="78">
        <v>52</v>
      </c>
      <c r="V199" s="78">
        <v>9.3000000000000007</v>
      </c>
      <c r="W199" s="78">
        <v>60</v>
      </c>
      <c r="X199" s="78">
        <v>0.94</v>
      </c>
      <c r="Y199" s="78">
        <v>23</v>
      </c>
      <c r="Z199" s="78">
        <v>5.2</v>
      </c>
      <c r="AA199" s="78">
        <v>3.8</v>
      </c>
      <c r="AB199" s="78">
        <v>49</v>
      </c>
      <c r="AC199" s="78"/>
      <c r="AD199" s="78">
        <v>0.12</v>
      </c>
      <c r="AE199" s="80">
        <v>0.05</v>
      </c>
      <c r="AF199" s="78"/>
      <c r="AG199" s="80"/>
      <c r="AH199" s="45">
        <v>2E-3</v>
      </c>
      <c r="AI199" s="45">
        <v>1E-3</v>
      </c>
      <c r="AJ199" s="45">
        <v>5.0000000000000001E-4</v>
      </c>
      <c r="AK199" s="45">
        <v>1.0999999999999999E-2</v>
      </c>
      <c r="AL199" s="80">
        <v>7.2999999999999995E-2</v>
      </c>
      <c r="AM199" s="45">
        <v>3.2000000000000002E-3</v>
      </c>
      <c r="AN199" s="45">
        <v>5.7000000000000002E-3</v>
      </c>
      <c r="AO199" s="80">
        <v>0.12</v>
      </c>
      <c r="AP199" s="42"/>
    </row>
    <row r="200" spans="1:42" x14ac:dyDescent="0.25">
      <c r="A200" s="40">
        <f>Perus1!A200</f>
        <v>511</v>
      </c>
      <c r="B200" s="41" t="str">
        <f>Perus1!B200</f>
        <v>1/2020</v>
      </c>
      <c r="C200" s="41" t="str">
        <f>Perus1!C200</f>
        <v>2D</v>
      </c>
      <c r="D200" s="40" t="str">
        <f>Perus1!D200</f>
        <v>Lietemäiset</v>
      </c>
      <c r="E200" s="41" t="str">
        <f>Perus1!E200</f>
        <v>12330</v>
      </c>
      <c r="F200" s="40" t="str">
        <f>Perus1!F200</f>
        <v>Soilfood Ravinneseos IV L 1/2020</v>
      </c>
      <c r="G200" s="42">
        <v>1</v>
      </c>
      <c r="H200" s="42"/>
      <c r="I200" s="42"/>
      <c r="J200" s="71">
        <v>91.8</v>
      </c>
      <c r="K200" s="70">
        <v>1060</v>
      </c>
      <c r="L200" s="71">
        <v>71</v>
      </c>
      <c r="M200" s="71">
        <v>7.9</v>
      </c>
      <c r="N200" s="71">
        <v>2300</v>
      </c>
      <c r="O200" s="43">
        <v>2</v>
      </c>
      <c r="P200" s="43">
        <v>710</v>
      </c>
      <c r="Q200" s="43">
        <v>207</v>
      </c>
      <c r="R200" s="43"/>
      <c r="S200" s="43"/>
      <c r="T200" s="78">
        <v>93</v>
      </c>
      <c r="U200" s="78">
        <v>53</v>
      </c>
      <c r="V200" s="78">
        <v>16</v>
      </c>
      <c r="W200" s="78">
        <v>60</v>
      </c>
      <c r="X200" s="78">
        <v>3.1</v>
      </c>
      <c r="Y200" s="78">
        <v>29</v>
      </c>
      <c r="Z200" s="78">
        <v>1.8</v>
      </c>
      <c r="AA200" s="78">
        <v>4.8</v>
      </c>
      <c r="AB200" s="78">
        <v>26</v>
      </c>
      <c r="AC200" s="78"/>
      <c r="AD200" s="78">
        <v>0.03</v>
      </c>
      <c r="AE200" s="80"/>
      <c r="AF200" s="78"/>
      <c r="AG200" s="80"/>
      <c r="AH200" s="45">
        <v>8.3000000000000001E-4</v>
      </c>
      <c r="AI200" s="45">
        <v>1.8000000000000001E-4</v>
      </c>
      <c r="AJ200" s="45">
        <v>4.8999999999999998E-4</v>
      </c>
      <c r="AK200" s="45">
        <v>2.0999999999999999E-3</v>
      </c>
      <c r="AL200" s="80">
        <v>0.02</v>
      </c>
      <c r="AM200" s="45">
        <v>2.8E-3</v>
      </c>
      <c r="AN200" s="45">
        <v>2.5000000000000001E-3</v>
      </c>
      <c r="AO200" s="80">
        <v>6.9000000000000006E-2</v>
      </c>
      <c r="AP200" s="42"/>
    </row>
    <row r="201" spans="1:42" x14ac:dyDescent="0.25">
      <c r="A201" s="40">
        <f>Perus1!A201</f>
        <v>512</v>
      </c>
      <c r="B201" s="41" t="str">
        <f>Perus1!B201</f>
        <v>5/2020</v>
      </c>
      <c r="C201" s="41" t="str">
        <f>Perus1!C201</f>
        <v>2C</v>
      </c>
      <c r="D201" s="40" t="str">
        <f>Perus1!D201</f>
        <v>Kuivalantamaiset</v>
      </c>
      <c r="E201" s="41" t="str">
        <f>Perus1!E201</f>
        <v>12331</v>
      </c>
      <c r="F201" s="40" t="str">
        <f>Perus1!F201</f>
        <v>Soilfood Väkevä Ravinnelannos I 5/2020</v>
      </c>
      <c r="G201" s="42">
        <v>1</v>
      </c>
      <c r="H201" s="42"/>
      <c r="I201" s="42"/>
      <c r="J201" s="71">
        <v>80</v>
      </c>
      <c r="K201" s="70">
        <v>690</v>
      </c>
      <c r="L201" s="71">
        <v>80</v>
      </c>
      <c r="M201" s="71">
        <v>7.9</v>
      </c>
      <c r="N201" s="71">
        <v>280</v>
      </c>
      <c r="O201" s="43">
        <v>9</v>
      </c>
      <c r="P201" s="43">
        <v>800</v>
      </c>
      <c r="Q201" s="43">
        <v>464</v>
      </c>
      <c r="R201" s="43"/>
      <c r="S201" s="43"/>
      <c r="T201" s="78">
        <v>85</v>
      </c>
      <c r="U201" s="78">
        <v>6.9</v>
      </c>
      <c r="V201" s="78">
        <v>14</v>
      </c>
      <c r="W201" s="78">
        <v>60</v>
      </c>
      <c r="X201" s="78">
        <v>0.35</v>
      </c>
      <c r="Y201" s="78">
        <v>11</v>
      </c>
      <c r="Z201" s="78">
        <v>16</v>
      </c>
      <c r="AA201" s="78">
        <v>2.2999999999999998</v>
      </c>
      <c r="AB201" s="78">
        <v>24</v>
      </c>
      <c r="AC201" s="78">
        <v>4.0999999999999996</v>
      </c>
      <c r="AD201" s="78">
        <v>0.2</v>
      </c>
      <c r="AE201" s="80"/>
      <c r="AF201" s="78"/>
      <c r="AG201" s="80"/>
      <c r="AH201" s="45">
        <v>1E-3</v>
      </c>
      <c r="AI201" s="45">
        <v>1E-4</v>
      </c>
      <c r="AJ201" s="45">
        <v>4.0000000000000002E-4</v>
      </c>
      <c r="AK201" s="45">
        <v>1.4E-2</v>
      </c>
      <c r="AL201" s="80">
        <v>4.1000000000000002E-2</v>
      </c>
      <c r="AM201" s="45">
        <v>1.9E-3</v>
      </c>
      <c r="AN201" s="45">
        <v>1.2E-2</v>
      </c>
      <c r="AO201" s="80">
        <v>0.17</v>
      </c>
      <c r="AP201" s="42"/>
    </row>
    <row r="202" spans="1:42" x14ac:dyDescent="0.25">
      <c r="A202" s="40">
        <f>Perus1!A202</f>
        <v>513</v>
      </c>
      <c r="B202" s="41" t="str">
        <f>Perus1!B202</f>
        <v>5/2020</v>
      </c>
      <c r="C202" s="41" t="str">
        <f>Perus1!C202</f>
        <v>2C</v>
      </c>
      <c r="D202" s="40" t="str">
        <f>Perus1!D202</f>
        <v>Kuivalantamaiset</v>
      </c>
      <c r="E202" s="41" t="str">
        <f>Perus1!E202</f>
        <v>12332</v>
      </c>
      <c r="F202" s="40" t="str">
        <f>Perus1!F202</f>
        <v>Soilfood Väkevä Ravinnelannos I L 5/2020</v>
      </c>
      <c r="G202" s="42">
        <v>1</v>
      </c>
      <c r="H202" s="42"/>
      <c r="I202" s="42"/>
      <c r="J202" s="71">
        <v>80</v>
      </c>
      <c r="K202" s="70">
        <v>690</v>
      </c>
      <c r="L202" s="71">
        <v>80</v>
      </c>
      <c r="M202" s="71">
        <v>7.9</v>
      </c>
      <c r="N202" s="71">
        <v>280</v>
      </c>
      <c r="O202" s="43">
        <v>9</v>
      </c>
      <c r="P202" s="43">
        <v>800</v>
      </c>
      <c r="Q202" s="43">
        <v>464</v>
      </c>
      <c r="R202" s="43"/>
      <c r="S202" s="43"/>
      <c r="T202" s="78">
        <v>85</v>
      </c>
      <c r="U202" s="78">
        <v>6.9</v>
      </c>
      <c r="V202" s="78">
        <v>14</v>
      </c>
      <c r="W202" s="78">
        <v>60</v>
      </c>
      <c r="X202" s="78">
        <v>0.35</v>
      </c>
      <c r="Y202" s="78">
        <v>11</v>
      </c>
      <c r="Z202" s="78">
        <v>16</v>
      </c>
      <c r="AA202" s="78">
        <v>2.2999999999999998</v>
      </c>
      <c r="AB202" s="78">
        <v>24</v>
      </c>
      <c r="AC202" s="78">
        <v>4.0999999999999996</v>
      </c>
      <c r="AD202" s="78">
        <v>0.2</v>
      </c>
      <c r="AE202" s="80"/>
      <c r="AF202" s="78"/>
      <c r="AG202" s="80"/>
      <c r="AH202" s="45">
        <v>1E-3</v>
      </c>
      <c r="AI202" s="45">
        <v>1E-4</v>
      </c>
      <c r="AJ202" s="45">
        <v>4.0000000000000002E-4</v>
      </c>
      <c r="AK202" s="45">
        <v>1.4E-2</v>
      </c>
      <c r="AL202" s="80">
        <v>4.1000000000000002E-2</v>
      </c>
      <c r="AM202" s="45">
        <v>1.9E-3</v>
      </c>
      <c r="AN202" s="45">
        <v>1.2E-2</v>
      </c>
      <c r="AO202" s="80">
        <v>0.17</v>
      </c>
      <c r="AP202" s="42"/>
    </row>
    <row r="203" spans="1:42" x14ac:dyDescent="0.25">
      <c r="A203" s="40">
        <f>Perus1!A203</f>
        <v>514</v>
      </c>
      <c r="B203" s="41" t="str">
        <f>Perus1!B203</f>
        <v>4/2020</v>
      </c>
      <c r="C203" s="41" t="str">
        <f>Perus1!C203</f>
        <v>2D</v>
      </c>
      <c r="D203" s="40" t="str">
        <f>Perus1!D203</f>
        <v>Lietemäiset</v>
      </c>
      <c r="E203" s="41" t="str">
        <f>Perus1!E203</f>
        <v>12333</v>
      </c>
      <c r="F203" s="40" t="str">
        <f>Perus1!F203</f>
        <v>Soilfood Väkevä Ravinneseos I 4/2020</v>
      </c>
      <c r="G203" s="42">
        <v>1</v>
      </c>
      <c r="H203" s="42"/>
      <c r="I203" s="42"/>
      <c r="J203" s="71">
        <v>88</v>
      </c>
      <c r="K203" s="70">
        <v>1100</v>
      </c>
      <c r="L203" s="71">
        <v>53</v>
      </c>
      <c r="M203" s="71">
        <v>5.0999999999999996</v>
      </c>
      <c r="N203" s="71">
        <v>8600</v>
      </c>
      <c r="O203" s="43">
        <v>4</v>
      </c>
      <c r="P203" s="43">
        <v>53</v>
      </c>
      <c r="Q203" s="43">
        <v>31</v>
      </c>
      <c r="R203" s="43"/>
      <c r="S203" s="43"/>
      <c r="T203" s="78">
        <v>73</v>
      </c>
      <c r="U203" s="78">
        <v>73</v>
      </c>
      <c r="V203" s="78">
        <v>3.3</v>
      </c>
      <c r="W203" s="78">
        <v>60</v>
      </c>
      <c r="X203" s="78">
        <v>2</v>
      </c>
      <c r="Y203" s="78">
        <v>106</v>
      </c>
      <c r="Z203" s="78">
        <v>114</v>
      </c>
      <c r="AA203" s="78">
        <v>3.8</v>
      </c>
      <c r="AB203" s="78">
        <v>11.4</v>
      </c>
      <c r="AC203" s="78"/>
      <c r="AD203" s="78"/>
      <c r="AE203" s="80">
        <v>0.02</v>
      </c>
      <c r="AF203" s="78">
        <v>1.1000000000000001</v>
      </c>
      <c r="AG203" s="80"/>
      <c r="AH203" s="45">
        <v>4.0000000000000002E-4</v>
      </c>
      <c r="AI203" s="45">
        <v>5.0000000000000002E-5</v>
      </c>
      <c r="AJ203" s="45">
        <v>3.0000000000000001E-5</v>
      </c>
      <c r="AK203" s="45">
        <v>2.8E-3</v>
      </c>
      <c r="AL203" s="80">
        <v>2.0999999999999999E-3</v>
      </c>
      <c r="AM203" s="45">
        <v>1E-4</v>
      </c>
      <c r="AN203" s="45">
        <v>4.7999999999999996E-3</v>
      </c>
      <c r="AO203" s="80">
        <v>0.03</v>
      </c>
      <c r="AP203" s="42"/>
    </row>
    <row r="204" spans="1:42" x14ac:dyDescent="0.25">
      <c r="A204" s="40">
        <f>Perus1!A204</f>
        <v>515</v>
      </c>
      <c r="B204" s="41" t="str">
        <f>Perus1!B204</f>
        <v>4/2020</v>
      </c>
      <c r="C204" s="41" t="str">
        <f>Perus1!C204</f>
        <v>2D</v>
      </c>
      <c r="D204" s="40" t="str">
        <f>Perus1!D204</f>
        <v>Lietemäiset</v>
      </c>
      <c r="E204" s="41" t="str">
        <f>Perus1!E204</f>
        <v>12334</v>
      </c>
      <c r="F204" s="40" t="str">
        <f>Perus1!F204</f>
        <v>Soilfood Väkevä Ravinneseos I L 4/2020</v>
      </c>
      <c r="G204" s="42">
        <v>1</v>
      </c>
      <c r="H204" s="42"/>
      <c r="I204" s="42"/>
      <c r="J204" s="71">
        <v>88</v>
      </c>
      <c r="K204" s="70">
        <v>1100</v>
      </c>
      <c r="L204" s="71">
        <v>53</v>
      </c>
      <c r="M204" s="71">
        <v>5.0999999999999996</v>
      </c>
      <c r="N204" s="71">
        <v>8600</v>
      </c>
      <c r="O204" s="43">
        <v>4</v>
      </c>
      <c r="P204" s="43">
        <v>53</v>
      </c>
      <c r="Q204" s="43">
        <v>31</v>
      </c>
      <c r="R204" s="43"/>
      <c r="S204" s="43"/>
      <c r="T204" s="78">
        <v>73</v>
      </c>
      <c r="U204" s="78">
        <v>73</v>
      </c>
      <c r="V204" s="78">
        <v>3.3</v>
      </c>
      <c r="W204" s="78">
        <v>60</v>
      </c>
      <c r="X204" s="78">
        <v>2</v>
      </c>
      <c r="Y204" s="78">
        <v>106</v>
      </c>
      <c r="Z204" s="78">
        <v>114</v>
      </c>
      <c r="AA204" s="78">
        <v>3.8</v>
      </c>
      <c r="AB204" s="78">
        <v>11.4</v>
      </c>
      <c r="AC204" s="78"/>
      <c r="AD204" s="78"/>
      <c r="AE204" s="80">
        <v>0.02</v>
      </c>
      <c r="AF204" s="78">
        <v>1.1000000000000001</v>
      </c>
      <c r="AG204" s="80"/>
      <c r="AH204" s="45">
        <v>4.0000000000000002E-4</v>
      </c>
      <c r="AI204" s="45">
        <v>5.0000000000000002E-5</v>
      </c>
      <c r="AJ204" s="45">
        <v>3.0000000000000001E-5</v>
      </c>
      <c r="AK204" s="45">
        <v>2.8E-3</v>
      </c>
      <c r="AL204" s="80">
        <v>2.0999999999999999E-3</v>
      </c>
      <c r="AM204" s="45">
        <v>1E-4</v>
      </c>
      <c r="AN204" s="45">
        <v>4.7999999999999996E-3</v>
      </c>
      <c r="AO204" s="80">
        <v>0.03</v>
      </c>
      <c r="AP204" s="42"/>
    </row>
    <row r="205" spans="1:42" x14ac:dyDescent="0.25">
      <c r="A205" s="40">
        <f>Perus1!A205</f>
        <v>516</v>
      </c>
      <c r="B205" s="41" t="str">
        <f>Perus1!B205</f>
        <v>2020 004</v>
      </c>
      <c r="C205" s="41" t="str">
        <f>Perus1!C205</f>
        <v>2D</v>
      </c>
      <c r="D205" s="40" t="str">
        <f>Perus1!D205</f>
        <v>Lietemäiset</v>
      </c>
      <c r="E205" s="41" t="str">
        <f>Perus1!E205</f>
        <v>12335</v>
      </c>
      <c r="F205" s="40" t="str">
        <f>Perus1!F205</f>
        <v>Gasum Perus, Vehmaa 2020 004</v>
      </c>
      <c r="G205" s="42">
        <v>1</v>
      </c>
      <c r="H205" s="42"/>
      <c r="I205" s="42"/>
      <c r="J205" s="71">
        <v>95.9</v>
      </c>
      <c r="K205" s="70">
        <v>1000</v>
      </c>
      <c r="L205" s="71">
        <v>56.4</v>
      </c>
      <c r="M205" s="71">
        <v>8.1</v>
      </c>
      <c r="N205" s="71">
        <v>2.9</v>
      </c>
      <c r="O205" s="43"/>
      <c r="P205" s="43"/>
      <c r="Q205" s="43"/>
      <c r="R205" s="43"/>
      <c r="S205" s="43"/>
      <c r="T205" s="78">
        <v>210</v>
      </c>
      <c r="U205" s="78">
        <v>129</v>
      </c>
      <c r="V205" s="78">
        <v>22</v>
      </c>
      <c r="W205" s="78">
        <v>60</v>
      </c>
      <c r="X205" s="78">
        <v>12</v>
      </c>
      <c r="Y205" s="78">
        <v>29</v>
      </c>
      <c r="Z205" s="78">
        <v>10</v>
      </c>
      <c r="AA205" s="78">
        <v>4.5999999999999996</v>
      </c>
      <c r="AB205" s="78"/>
      <c r="AC205" s="78"/>
      <c r="AD205" s="78">
        <v>0.45</v>
      </c>
      <c r="AE205" s="80">
        <v>2.1000000000000001E-2</v>
      </c>
      <c r="AF205" s="78">
        <v>25</v>
      </c>
      <c r="AG205" s="80"/>
      <c r="AH205" s="45">
        <v>1E-3</v>
      </c>
      <c r="AI205" s="45">
        <v>1.4999999999999999E-4</v>
      </c>
      <c r="AJ205" s="45">
        <v>1E-4</v>
      </c>
      <c r="AK205" s="45">
        <v>2.1999999999999999E-2</v>
      </c>
      <c r="AL205" s="80">
        <v>5.1999999999999998E-2</v>
      </c>
      <c r="AM205" s="45">
        <v>1E-3</v>
      </c>
      <c r="AN205" s="45">
        <v>1.4999999999999999E-2</v>
      </c>
      <c r="AO205" s="80">
        <v>0.21</v>
      </c>
      <c r="AP205" s="42"/>
    </row>
    <row r="206" spans="1:42" x14ac:dyDescent="0.25">
      <c r="A206" s="40">
        <f>Perus1!A206</f>
        <v>517</v>
      </c>
      <c r="B206" s="41" t="str">
        <f>Perus1!B206</f>
        <v>2020 004</v>
      </c>
      <c r="C206" s="41" t="str">
        <f>Perus1!C206</f>
        <v>2C</v>
      </c>
      <c r="D206" s="40" t="str">
        <f>Perus1!D206</f>
        <v>Kuivalantamaiset</v>
      </c>
      <c r="E206" s="41" t="str">
        <f>Perus1!E206</f>
        <v>12336</v>
      </c>
      <c r="F206" s="40" t="str">
        <f>Perus1!F206</f>
        <v>Gasum Humusvoima, Vehmaa 2020 004</v>
      </c>
      <c r="G206" s="42">
        <v>1</v>
      </c>
      <c r="H206" s="42" t="s">
        <v>58</v>
      </c>
      <c r="I206" s="42"/>
      <c r="J206" s="71">
        <v>72.599999999999994</v>
      </c>
      <c r="K206" s="70">
        <v>757</v>
      </c>
      <c r="L206" s="71">
        <v>38</v>
      </c>
      <c r="M206" s="71">
        <v>8.6</v>
      </c>
      <c r="N206" s="71">
        <v>3.7</v>
      </c>
      <c r="O206" s="43"/>
      <c r="P206" s="43"/>
      <c r="Q206" s="43"/>
      <c r="R206" s="43"/>
      <c r="S206" s="43"/>
      <c r="T206" s="78">
        <v>30.3</v>
      </c>
      <c r="U206" s="78">
        <v>17</v>
      </c>
      <c r="V206" s="78">
        <v>36</v>
      </c>
      <c r="W206" s="78">
        <v>60</v>
      </c>
      <c r="X206" s="78">
        <v>1.2</v>
      </c>
      <c r="Y206" s="78">
        <v>4.7</v>
      </c>
      <c r="Z206" s="78">
        <v>17</v>
      </c>
      <c r="AA206" s="78">
        <v>9.4</v>
      </c>
      <c r="AB206" s="78"/>
      <c r="AC206" s="78"/>
      <c r="AD206" s="78">
        <v>0.86</v>
      </c>
      <c r="AE206" s="80">
        <v>4.3999999999999997E-2</v>
      </c>
      <c r="AF206" s="78"/>
      <c r="AG206" s="80"/>
      <c r="AH206" s="45">
        <v>1E-3</v>
      </c>
      <c r="AI206" s="45">
        <v>5.0000000000000001E-4</v>
      </c>
      <c r="AJ206" s="45">
        <v>1E-4</v>
      </c>
      <c r="AK206" s="45">
        <v>0.02</v>
      </c>
      <c r="AL206" s="80">
        <v>0.11</v>
      </c>
      <c r="AM206" s="45">
        <v>1E-3</v>
      </c>
      <c r="AN206" s="45">
        <v>2.1000000000000001E-2</v>
      </c>
      <c r="AO206" s="80">
        <v>0.34</v>
      </c>
      <c r="AP206" s="42"/>
    </row>
    <row r="207" spans="1:42" x14ac:dyDescent="0.25">
      <c r="A207" s="40">
        <f>Perus1!A207</f>
        <v>518</v>
      </c>
      <c r="B207" s="41" t="str">
        <f>Perus1!B207</f>
        <v>2020 004</v>
      </c>
      <c r="C207" s="41" t="str">
        <f>Perus1!C207</f>
        <v>2C</v>
      </c>
      <c r="D207" s="40" t="str">
        <f>Perus1!D207</f>
        <v>Kuivalantamaiset</v>
      </c>
      <c r="E207" s="41" t="str">
        <f>Perus1!E207</f>
        <v>12337</v>
      </c>
      <c r="F207" s="40" t="str">
        <f>Perus1!F207</f>
        <v>Gasum Voimakas, Vehmaa 2020 004</v>
      </c>
      <c r="G207" s="42">
        <v>1</v>
      </c>
      <c r="H207" s="42"/>
      <c r="I207" s="42"/>
      <c r="J207" s="71">
        <v>79.5</v>
      </c>
      <c r="K207" s="70">
        <v>1096</v>
      </c>
      <c r="L207" s="71">
        <v>84.3</v>
      </c>
      <c r="M207" s="71">
        <v>4.5999999999999996</v>
      </c>
      <c r="N207" s="71">
        <v>38</v>
      </c>
      <c r="O207" s="43"/>
      <c r="P207" s="43"/>
      <c r="Q207" s="43"/>
      <c r="R207" s="43"/>
      <c r="S207" s="43"/>
      <c r="T207" s="78">
        <v>157.5</v>
      </c>
      <c r="U207" s="78">
        <v>91</v>
      </c>
      <c r="V207" s="78">
        <v>12</v>
      </c>
      <c r="W207" s="78">
        <v>60</v>
      </c>
      <c r="X207" s="78">
        <v>11</v>
      </c>
      <c r="Y207" s="78">
        <v>28</v>
      </c>
      <c r="Z207" s="78">
        <v>160</v>
      </c>
      <c r="AA207" s="78">
        <v>0.36</v>
      </c>
      <c r="AB207" s="78"/>
      <c r="AC207" s="78"/>
      <c r="AD207" s="78">
        <v>4.5999999999999999E-2</v>
      </c>
      <c r="AE207" s="80">
        <v>3.1E-2</v>
      </c>
      <c r="AF207" s="78"/>
      <c r="AG207" s="80"/>
      <c r="AH207" s="45">
        <v>1E-3</v>
      </c>
      <c r="AI207" s="45">
        <v>1E-4</v>
      </c>
      <c r="AJ207" s="45">
        <v>1E-4</v>
      </c>
      <c r="AK207" s="45">
        <v>8.9999999999999993E-3</v>
      </c>
      <c r="AL207" s="80">
        <v>8.0000000000000002E-3</v>
      </c>
      <c r="AM207" s="45">
        <v>4.0000000000000001E-3</v>
      </c>
      <c r="AN207" s="45">
        <v>1.6E-2</v>
      </c>
      <c r="AO207" s="80">
        <v>3.6999999999999998E-2</v>
      </c>
      <c r="AP207" s="42"/>
    </row>
    <row r="208" spans="1:42" x14ac:dyDescent="0.25">
      <c r="A208" s="40">
        <f>Perus1!A208</f>
        <v>519</v>
      </c>
      <c r="B208" s="41" t="str">
        <f>Perus1!B208</f>
        <v>1/2020</v>
      </c>
      <c r="C208" s="41" t="str">
        <f>Perus1!C208</f>
        <v>3A</v>
      </c>
      <c r="D208" s="40" t="str">
        <f>Perus1!D208</f>
        <v>Kuonat ja kiteet</v>
      </c>
      <c r="E208" s="41" t="str">
        <f>Perus1!E208</f>
        <v>21692</v>
      </c>
      <c r="F208" s="40" t="str">
        <f>Perus1!F208</f>
        <v>Soilfood Rakennekalkki V 1/2020</v>
      </c>
      <c r="G208" s="42">
        <v>1</v>
      </c>
      <c r="H208" s="42"/>
      <c r="I208" s="42"/>
      <c r="J208" s="71">
        <v>14.1</v>
      </c>
      <c r="K208" s="70">
        <v>1059</v>
      </c>
      <c r="L208" s="71"/>
      <c r="M208" s="71"/>
      <c r="N208" s="71"/>
      <c r="O208" s="43"/>
      <c r="P208" s="43"/>
      <c r="Q208" s="43"/>
      <c r="R208" s="43">
        <v>43</v>
      </c>
      <c r="S208" s="43">
        <v>35</v>
      </c>
      <c r="T208" s="78">
        <v>0</v>
      </c>
      <c r="U208" s="78">
        <v>0</v>
      </c>
      <c r="V208" s="78">
        <v>0.32600000000000001</v>
      </c>
      <c r="W208" s="78">
        <v>0</v>
      </c>
      <c r="X208" s="78">
        <v>0.18</v>
      </c>
      <c r="Y208" s="78">
        <v>0</v>
      </c>
      <c r="Z208" s="78">
        <v>0</v>
      </c>
      <c r="AA208" s="78">
        <v>0.32600000000000001</v>
      </c>
      <c r="AB208" s="78">
        <v>36.1</v>
      </c>
      <c r="AC208" s="78"/>
      <c r="AD208" s="78"/>
      <c r="AE208" s="80"/>
      <c r="AF208" s="78"/>
      <c r="AG208" s="80"/>
      <c r="AH208" s="45">
        <v>8.0000000000000002E-3</v>
      </c>
      <c r="AI208" s="45">
        <v>5.0000000000000002E-5</v>
      </c>
      <c r="AJ208" s="45">
        <v>5.2999999999999998E-4</v>
      </c>
      <c r="AK208" s="45">
        <v>1.4999999999999999E-2</v>
      </c>
      <c r="AL208" s="80">
        <v>3.0000000000000001E-3</v>
      </c>
      <c r="AM208" s="45">
        <v>1E-3</v>
      </c>
      <c r="AN208" s="45">
        <v>4.0000000000000001E-3</v>
      </c>
      <c r="AO208" s="80">
        <v>2.8000000000000001E-2</v>
      </c>
      <c r="AP208" s="42"/>
    </row>
    <row r="209" spans="1:42" x14ac:dyDescent="0.25">
      <c r="A209" s="40">
        <f>Perus1!A209</f>
        <v>520</v>
      </c>
      <c r="B209" s="41" t="str">
        <f>Perus1!B209</f>
        <v>1/2020</v>
      </c>
      <c r="C209" s="41" t="str">
        <f>Perus1!C209</f>
        <v>2C</v>
      </c>
      <c r="D209" s="40" t="str">
        <f>Perus1!D209</f>
        <v>Kuivalantamaiset</v>
      </c>
      <c r="E209" s="41" t="str">
        <f>Perus1!E209</f>
        <v>12338</v>
      </c>
      <c r="F209" s="40" t="str">
        <f>Perus1!F209</f>
        <v>Soilfood Komp. Ravinnekuitu I L 1/2020</v>
      </c>
      <c r="G209" s="42">
        <v>1</v>
      </c>
      <c r="H209" s="42"/>
      <c r="I209" s="42"/>
      <c r="J209" s="71">
        <v>65.099999999999994</v>
      </c>
      <c r="K209" s="70">
        <v>432</v>
      </c>
      <c r="L209" s="71">
        <v>90.9</v>
      </c>
      <c r="M209" s="71">
        <v>7.7</v>
      </c>
      <c r="N209" s="71">
        <v>81</v>
      </c>
      <c r="O209" s="43">
        <v>40</v>
      </c>
      <c r="P209" s="43">
        <v>909</v>
      </c>
      <c r="Q209" s="43">
        <v>527</v>
      </c>
      <c r="R209" s="43"/>
      <c r="S209" s="43"/>
      <c r="T209" s="78">
        <v>13</v>
      </c>
      <c r="U209" s="78">
        <v>1.8</v>
      </c>
      <c r="V209" s="78">
        <v>1.9</v>
      </c>
      <c r="W209" s="78">
        <v>60</v>
      </c>
      <c r="X209" s="78">
        <v>0.08</v>
      </c>
      <c r="Y209" s="78">
        <v>0.67</v>
      </c>
      <c r="Z209" s="78">
        <v>4.9000000000000004</v>
      </c>
      <c r="AA209" s="78"/>
      <c r="AB209" s="78">
        <v>6.1</v>
      </c>
      <c r="AC209" s="78"/>
      <c r="AD209" s="78">
        <v>0.18</v>
      </c>
      <c r="AE209" s="80"/>
      <c r="AF209" s="78"/>
      <c r="AG209" s="80"/>
      <c r="AH209" s="45">
        <v>5.0000000000000001E-3</v>
      </c>
      <c r="AI209" s="45">
        <v>5.0000000000000002E-5</v>
      </c>
      <c r="AJ209" s="45">
        <v>4.8999999999999998E-4</v>
      </c>
      <c r="AK209" s="45">
        <v>6.0000000000000001E-3</v>
      </c>
      <c r="AL209" s="80">
        <v>8.0000000000000002E-3</v>
      </c>
      <c r="AM209" s="45">
        <v>2E-3</v>
      </c>
      <c r="AN209" s="45">
        <v>4.0000000000000001E-3</v>
      </c>
      <c r="AO209" s="80">
        <v>3.9E-2</v>
      </c>
      <c r="AP209" s="42"/>
    </row>
    <row r="210" spans="1:42" x14ac:dyDescent="0.25">
      <c r="A210" s="40">
        <f>Perus1!A210</f>
        <v>521</v>
      </c>
      <c r="B210" s="41" t="str">
        <f>Perus1!B210</f>
        <v>2020 004</v>
      </c>
      <c r="C210" s="41" t="str">
        <f>Perus1!C210</f>
        <v>2D</v>
      </c>
      <c r="D210" s="40" t="str">
        <f>Perus1!D210</f>
        <v>Lietemäiset</v>
      </c>
      <c r="E210" s="41" t="str">
        <f>Perus1!E210</f>
        <v>12339</v>
      </c>
      <c r="F210" s="40" t="str">
        <f>Perus1!F210</f>
        <v>Gasum Perus, Kouvola 2020 004</v>
      </c>
      <c r="G210" s="42">
        <v>1</v>
      </c>
      <c r="H210" s="42"/>
      <c r="I210" s="42"/>
      <c r="J210" s="71">
        <v>99</v>
      </c>
      <c r="K210" s="70">
        <v>984</v>
      </c>
      <c r="L210" s="71">
        <v>60.3</v>
      </c>
      <c r="M210" s="71">
        <v>8.5</v>
      </c>
      <c r="N210" s="71">
        <v>250</v>
      </c>
      <c r="O210" s="43"/>
      <c r="P210" s="43"/>
      <c r="Q210" s="43"/>
      <c r="R210" s="43"/>
      <c r="S210" s="43"/>
      <c r="T210" s="78">
        <v>235</v>
      </c>
      <c r="U210" s="78">
        <v>160</v>
      </c>
      <c r="V210" s="78">
        <v>19</v>
      </c>
      <c r="W210" s="78">
        <v>60</v>
      </c>
      <c r="X210" s="78">
        <v>2.1</v>
      </c>
      <c r="Y210" s="78">
        <v>47</v>
      </c>
      <c r="Z210" s="78">
        <v>7.2</v>
      </c>
      <c r="AA210" s="78">
        <v>5</v>
      </c>
      <c r="AB210" s="78"/>
      <c r="AC210" s="78">
        <v>44</v>
      </c>
      <c r="AD210" s="78">
        <v>0.24</v>
      </c>
      <c r="AE210" s="80">
        <v>0.02</v>
      </c>
      <c r="AF210" s="78">
        <v>73</v>
      </c>
      <c r="AG210" s="80"/>
      <c r="AH210" s="45">
        <v>7.0000000000000001E-3</v>
      </c>
      <c r="AI210" s="45">
        <v>1.1E-4</v>
      </c>
      <c r="AJ210" s="45">
        <v>1.1E-4</v>
      </c>
      <c r="AK210" s="45">
        <v>1.2E-2</v>
      </c>
      <c r="AL210" s="80">
        <v>3.9E-2</v>
      </c>
      <c r="AM210" s="45">
        <v>2E-3</v>
      </c>
      <c r="AN210" s="45">
        <v>1.4E-2</v>
      </c>
      <c r="AO210" s="80">
        <v>0.17</v>
      </c>
      <c r="AP210" s="42"/>
    </row>
    <row r="211" spans="1:42" x14ac:dyDescent="0.25">
      <c r="A211" s="40">
        <f>Perus1!A211</f>
        <v>522</v>
      </c>
      <c r="B211" s="41" t="str">
        <f>Perus1!B211</f>
        <v>2020 004</v>
      </c>
      <c r="C211" s="41" t="str">
        <f>Perus1!C211</f>
        <v>2C</v>
      </c>
      <c r="D211" s="40" t="str">
        <f>Perus1!D211</f>
        <v>Kuivalantamaiset</v>
      </c>
      <c r="E211" s="41" t="str">
        <f>Perus1!E211</f>
        <v>12340</v>
      </c>
      <c r="F211" s="40" t="str">
        <f>Perus1!F211</f>
        <v>Gasum Humusvoima, Kouvola 2020 004</v>
      </c>
      <c r="G211" s="42">
        <v>1</v>
      </c>
      <c r="H211" s="42"/>
      <c r="I211" s="42"/>
      <c r="J211" s="71">
        <v>63.3</v>
      </c>
      <c r="K211" s="70">
        <v>623</v>
      </c>
      <c r="L211" s="71">
        <v>64</v>
      </c>
      <c r="M211" s="71">
        <v>7.8</v>
      </c>
      <c r="N211" s="71">
        <v>130</v>
      </c>
      <c r="O211" s="43"/>
      <c r="P211" s="43"/>
      <c r="Q211" s="43"/>
      <c r="R211" s="43"/>
      <c r="S211" s="43"/>
      <c r="T211" s="78">
        <v>25</v>
      </c>
      <c r="U211" s="78">
        <v>4.0999999999999996</v>
      </c>
      <c r="V211" s="78">
        <v>21</v>
      </c>
      <c r="W211" s="78">
        <v>60</v>
      </c>
      <c r="X211" s="78">
        <v>0.38</v>
      </c>
      <c r="Y211" s="78">
        <v>2.2999999999999998</v>
      </c>
      <c r="Z211" s="78">
        <v>9.9</v>
      </c>
      <c r="AA211" s="78">
        <v>4.0999999999999996</v>
      </c>
      <c r="AB211" s="78"/>
      <c r="AC211" s="78">
        <v>1.8</v>
      </c>
      <c r="AD211" s="78">
        <v>0.44</v>
      </c>
      <c r="AE211" s="80">
        <v>6.0000000000000001E-3</v>
      </c>
      <c r="AF211" s="78">
        <v>130</v>
      </c>
      <c r="AG211" s="80"/>
      <c r="AH211" s="45">
        <v>1E-3</v>
      </c>
      <c r="AI211" s="45">
        <v>2.0000000000000001E-4</v>
      </c>
      <c r="AJ211" s="45">
        <v>2.3000000000000001E-4</v>
      </c>
      <c r="AK211" s="45">
        <v>0.23</v>
      </c>
      <c r="AL211" s="80">
        <v>0.1</v>
      </c>
      <c r="AM211" s="45">
        <v>4.0000000000000001E-3</v>
      </c>
      <c r="AN211" s="45">
        <v>1.2999999999999999E-2</v>
      </c>
      <c r="AO211" s="80">
        <v>0.3</v>
      </c>
      <c r="AP211" s="42"/>
    </row>
    <row r="212" spans="1:42" x14ac:dyDescent="0.25">
      <c r="A212" s="40">
        <f>Perus1!A212</f>
        <v>523</v>
      </c>
      <c r="B212" s="41" t="str">
        <f>Perus1!B212</f>
        <v>2020 005</v>
      </c>
      <c r="C212" s="41" t="str">
        <f>Perus1!C212</f>
        <v>2D</v>
      </c>
      <c r="D212" s="40" t="str">
        <f>Perus1!D212</f>
        <v>Lietemäiset</v>
      </c>
      <c r="E212" s="41" t="str">
        <f>Perus1!E212</f>
        <v>12341</v>
      </c>
      <c r="F212" s="40" t="str">
        <f>Perus1!F212</f>
        <v>Gasum Perus, Huittinen 2020 005</v>
      </c>
      <c r="G212" s="42">
        <v>1</v>
      </c>
      <c r="H212" s="42"/>
      <c r="I212" s="42"/>
      <c r="J212" s="71">
        <v>94.4</v>
      </c>
      <c r="K212" s="70">
        <v>1028</v>
      </c>
      <c r="L212" s="71">
        <v>57.1</v>
      </c>
      <c r="M212" s="71">
        <v>8</v>
      </c>
      <c r="N212" s="71">
        <v>3.6</v>
      </c>
      <c r="O212" s="43"/>
      <c r="P212" s="43"/>
      <c r="Q212" s="43"/>
      <c r="R212" s="43"/>
      <c r="S212" s="43"/>
      <c r="T212" s="78">
        <v>85</v>
      </c>
      <c r="U212" s="78">
        <v>46</v>
      </c>
      <c r="V212" s="78">
        <v>29</v>
      </c>
      <c r="W212" s="78">
        <v>60</v>
      </c>
      <c r="X212" s="78">
        <v>2.9</v>
      </c>
      <c r="Y212" s="78">
        <v>7.3</v>
      </c>
      <c r="Z212" s="78">
        <v>22</v>
      </c>
      <c r="AA212" s="78">
        <v>3.9</v>
      </c>
      <c r="AB212" s="78"/>
      <c r="AC212" s="78">
        <v>3.5</v>
      </c>
      <c r="AD212" s="78">
        <v>0.5</v>
      </c>
      <c r="AE212" s="80">
        <v>0.03</v>
      </c>
      <c r="AF212" s="78">
        <v>94</v>
      </c>
      <c r="AG212" s="80"/>
      <c r="AH212" s="45">
        <v>5.0000000000000001E-3</v>
      </c>
      <c r="AI212" s="45">
        <v>4.0000000000000002E-4</v>
      </c>
      <c r="AJ212" s="45">
        <v>5.9999999999999995E-4</v>
      </c>
      <c r="AK212" s="45">
        <v>3.7999999999999999E-2</v>
      </c>
      <c r="AL212" s="80">
        <v>0.31</v>
      </c>
      <c r="AM212" s="45">
        <v>8.0000000000000002E-3</v>
      </c>
      <c r="AN212" s="45">
        <v>3.1E-2</v>
      </c>
      <c r="AO212" s="80">
        <v>0.68</v>
      </c>
      <c r="AP212" s="42"/>
    </row>
    <row r="213" spans="1:42" x14ac:dyDescent="0.25">
      <c r="A213" s="40">
        <f>Perus1!A213</f>
        <v>524</v>
      </c>
      <c r="B213" s="41" t="str">
        <f>Perus1!B213</f>
        <v>1/2021</v>
      </c>
      <c r="C213" s="41" t="str">
        <f>Perus1!C213</f>
        <v>2D</v>
      </c>
      <c r="D213" s="40" t="str">
        <f>Perus1!D213</f>
        <v>Lietemäiset</v>
      </c>
      <c r="E213" s="41" t="str">
        <f>Perus1!E213</f>
        <v>12342</v>
      </c>
      <c r="F213" s="40" t="str">
        <f>Perus1!F213</f>
        <v>Soilfood Boost NPKS L 1/2021</v>
      </c>
      <c r="G213" s="42">
        <v>1</v>
      </c>
      <c r="H213" s="42">
        <v>1</v>
      </c>
      <c r="I213" s="42"/>
      <c r="J213" s="71">
        <v>68</v>
      </c>
      <c r="K213" s="70">
        <v>1100</v>
      </c>
      <c r="L213" s="71">
        <v>70</v>
      </c>
      <c r="M213" s="71">
        <v>5.9</v>
      </c>
      <c r="N213" s="71">
        <v>1920</v>
      </c>
      <c r="O213" s="43">
        <v>9</v>
      </c>
      <c r="P213" s="43">
        <v>556</v>
      </c>
      <c r="Q213" s="43">
        <v>322</v>
      </c>
      <c r="R213" s="43"/>
      <c r="S213" s="43"/>
      <c r="T213" s="78">
        <v>37.5</v>
      </c>
      <c r="U213" s="78">
        <v>27.5</v>
      </c>
      <c r="V213" s="78">
        <v>9.1</v>
      </c>
      <c r="W213" s="78">
        <v>100</v>
      </c>
      <c r="X213" s="78">
        <v>5</v>
      </c>
      <c r="Y213" s="78">
        <v>120</v>
      </c>
      <c r="Z213" s="78">
        <v>8.1</v>
      </c>
      <c r="AA213" s="78">
        <v>0.72</v>
      </c>
      <c r="AB213" s="78"/>
      <c r="AC213" s="78">
        <v>5.6</v>
      </c>
      <c r="AD213" s="78"/>
      <c r="AE213" s="80"/>
      <c r="AF213" s="78"/>
      <c r="AG213" s="80"/>
      <c r="AH213" s="45">
        <v>6.4999999999999997E-3</v>
      </c>
      <c r="AI213" s="45">
        <v>9.0000000000000006E-5</v>
      </c>
      <c r="AJ213" s="45">
        <v>2.2000000000000001E-4</v>
      </c>
      <c r="AK213" s="45">
        <v>3.8999999999999998E-3</v>
      </c>
      <c r="AL213" s="80">
        <v>6.0000000000000001E-3</v>
      </c>
      <c r="AM213" s="45">
        <v>2.5999999999999999E-3</v>
      </c>
      <c r="AN213" s="45">
        <v>3.8999999999999998E-3</v>
      </c>
      <c r="AO213" s="80">
        <v>6.3E-2</v>
      </c>
      <c r="AP213" s="42"/>
    </row>
    <row r="214" spans="1:42" x14ac:dyDescent="0.25">
      <c r="A214" s="40">
        <f>Perus1!A214</f>
        <v>525</v>
      </c>
      <c r="B214" s="41" t="str">
        <f>Perus1!B214</f>
        <v>2/2021</v>
      </c>
      <c r="C214" s="41" t="str">
        <f>Perus1!C214</f>
        <v>2D</v>
      </c>
      <c r="D214" s="40" t="str">
        <f>Perus1!D214</f>
        <v>Lietemäiset</v>
      </c>
      <c r="E214" s="41" t="str">
        <f>Perus1!E214</f>
        <v>12343</v>
      </c>
      <c r="F214" s="40" t="str">
        <f>Perus1!F214</f>
        <v>Soilfood Boost NPKS L 2/2021</v>
      </c>
      <c r="G214" s="42">
        <v>1</v>
      </c>
      <c r="H214" s="42">
        <v>1</v>
      </c>
      <c r="I214" s="42"/>
      <c r="J214" s="71">
        <v>60</v>
      </c>
      <c r="K214" s="70">
        <v>1200</v>
      </c>
      <c r="L214" s="71">
        <v>70</v>
      </c>
      <c r="M214" s="71">
        <v>5.9</v>
      </c>
      <c r="N214" s="71">
        <v>1920</v>
      </c>
      <c r="O214" s="43">
        <v>11</v>
      </c>
      <c r="P214" s="43">
        <v>445</v>
      </c>
      <c r="Q214" s="43">
        <v>402</v>
      </c>
      <c r="R214" s="43"/>
      <c r="S214" s="43"/>
      <c r="T214" s="78">
        <v>37.5</v>
      </c>
      <c r="U214" s="78">
        <v>27.5</v>
      </c>
      <c r="V214" s="78">
        <v>9.1</v>
      </c>
      <c r="W214" s="78">
        <v>100</v>
      </c>
      <c r="X214" s="78">
        <v>5</v>
      </c>
      <c r="Y214" s="78">
        <v>120</v>
      </c>
      <c r="Z214" s="78">
        <v>8.1</v>
      </c>
      <c r="AA214" s="78">
        <v>0.72</v>
      </c>
      <c r="AB214" s="78"/>
      <c r="AC214" s="78">
        <v>5.6</v>
      </c>
      <c r="AD214" s="78"/>
      <c r="AE214" s="80"/>
      <c r="AF214" s="78"/>
      <c r="AG214" s="80"/>
      <c r="AH214" s="45">
        <v>6.4999999999999997E-3</v>
      </c>
      <c r="AI214" s="45">
        <v>9.0000000000000006E-5</v>
      </c>
      <c r="AJ214" s="45">
        <v>2.7E-4</v>
      </c>
      <c r="AK214" s="45">
        <v>3.8999999999999998E-3</v>
      </c>
      <c r="AL214" s="80">
        <v>6.0000000000000001E-3</v>
      </c>
      <c r="AM214" s="45">
        <v>2.5999999999999999E-3</v>
      </c>
      <c r="AN214" s="45">
        <v>3.8999999999999998E-3</v>
      </c>
      <c r="AO214" s="80">
        <v>7.9000000000000001E-2</v>
      </c>
      <c r="AP214" s="42"/>
    </row>
    <row r="215" spans="1:42" x14ac:dyDescent="0.25">
      <c r="A215" s="40">
        <f>Perus1!A215</f>
        <v>526</v>
      </c>
      <c r="B215" s="41" t="str">
        <f>Perus1!B215</f>
        <v>2021 001</v>
      </c>
      <c r="C215" s="41" t="str">
        <f>Perus1!C215</f>
        <v>2D</v>
      </c>
      <c r="D215" s="40" t="str">
        <f>Perus1!D215</f>
        <v>Lietemäiset</v>
      </c>
      <c r="E215" s="41" t="str">
        <f>Perus1!E215</f>
        <v>12344</v>
      </c>
      <c r="F215" s="40" t="str">
        <f>Perus1!F215</f>
        <v>Gasum Perus, Kuopio 2021 001</v>
      </c>
      <c r="G215" s="42">
        <v>1</v>
      </c>
      <c r="H215" s="42">
        <v>1</v>
      </c>
      <c r="I215" s="42"/>
      <c r="J215" s="71">
        <v>93.6</v>
      </c>
      <c r="K215" s="70">
        <v>1026</v>
      </c>
      <c r="L215" s="71">
        <v>56.4</v>
      </c>
      <c r="M215" s="71">
        <v>8.1999999999999993</v>
      </c>
      <c r="N215" s="71">
        <v>490</v>
      </c>
      <c r="O215" s="43"/>
      <c r="P215" s="43"/>
      <c r="Q215" s="43"/>
      <c r="R215" s="43"/>
      <c r="S215" s="43"/>
      <c r="T215" s="78">
        <v>96.7</v>
      </c>
      <c r="U215" s="78">
        <v>52</v>
      </c>
      <c r="V215" s="78">
        <v>33</v>
      </c>
      <c r="W215" s="78">
        <v>60</v>
      </c>
      <c r="X215" s="78">
        <v>2.2000000000000002</v>
      </c>
      <c r="Y215" s="78">
        <v>16</v>
      </c>
      <c r="Z215" s="78">
        <v>9.9</v>
      </c>
      <c r="AA215" s="78">
        <v>3.5</v>
      </c>
      <c r="AB215" s="78"/>
      <c r="AC215" s="78">
        <v>19</v>
      </c>
      <c r="AD215" s="78">
        <v>0.44</v>
      </c>
      <c r="AE215" s="80">
        <v>0.02</v>
      </c>
      <c r="AF215" s="78">
        <v>99</v>
      </c>
      <c r="AG215" s="80"/>
      <c r="AH215" s="45">
        <v>2E-3</v>
      </c>
      <c r="AI215" s="45">
        <v>2.3000000000000001E-4</v>
      </c>
      <c r="AJ215" s="45">
        <v>2.7999999999999998E-4</v>
      </c>
      <c r="AK215" s="45">
        <v>2.9000000000000001E-2</v>
      </c>
      <c r="AL215" s="80">
        <v>0.2</v>
      </c>
      <c r="AM215" s="45">
        <v>5.0000000000000001E-3</v>
      </c>
      <c r="AN215" s="45">
        <v>1.7999999999999999E-2</v>
      </c>
      <c r="AO215" s="80">
        <v>0.44</v>
      </c>
      <c r="AP215" s="42"/>
    </row>
    <row r="216" spans="1:42" x14ac:dyDescent="0.25">
      <c r="A216" s="40">
        <f>Perus1!A216</f>
        <v>527</v>
      </c>
      <c r="B216" s="41" t="str">
        <f>Perus1!B216</f>
        <v>2021 001</v>
      </c>
      <c r="C216" s="41" t="str">
        <f>Perus1!C216</f>
        <v>2C</v>
      </c>
      <c r="D216" s="40" t="str">
        <f>Perus1!D216</f>
        <v>Kuivalantamaiset</v>
      </c>
      <c r="E216" s="41" t="str">
        <f>Perus1!E216</f>
        <v>12345</v>
      </c>
      <c r="F216" s="40" t="str">
        <f>Perus1!F216</f>
        <v>Gasum Humusvoima, Kuopio 2021 001</v>
      </c>
      <c r="G216" s="42">
        <v>1</v>
      </c>
      <c r="H216" s="42">
        <v>1</v>
      </c>
      <c r="I216" s="42"/>
      <c r="J216" s="71">
        <v>70.400000000000006</v>
      </c>
      <c r="K216" s="70">
        <v>607</v>
      </c>
      <c r="L216" s="71">
        <v>53.4</v>
      </c>
      <c r="M216" s="71">
        <v>8.6</v>
      </c>
      <c r="N216" s="71">
        <v>200</v>
      </c>
      <c r="O216" s="43"/>
      <c r="P216" s="43"/>
      <c r="Q216" s="43"/>
      <c r="R216" s="43"/>
      <c r="S216" s="43"/>
      <c r="T216" s="78">
        <v>32</v>
      </c>
      <c r="U216" s="78">
        <v>8</v>
      </c>
      <c r="V216" s="78">
        <v>31</v>
      </c>
      <c r="W216" s="78">
        <v>60</v>
      </c>
      <c r="X216" s="78">
        <v>0.33</v>
      </c>
      <c r="Y216" s="78">
        <v>3.1</v>
      </c>
      <c r="Z216" s="78">
        <v>8.6</v>
      </c>
      <c r="AA216" s="78">
        <v>3</v>
      </c>
      <c r="AB216" s="78" t="s">
        <v>58</v>
      </c>
      <c r="AC216" s="78">
        <v>3.1</v>
      </c>
      <c r="AD216" s="78">
        <v>0.43</v>
      </c>
      <c r="AE216" s="80">
        <v>0.01</v>
      </c>
      <c r="AF216" s="78">
        <v>96</v>
      </c>
      <c r="AG216" s="80"/>
      <c r="AH216" s="45">
        <v>2E-3</v>
      </c>
      <c r="AI216" s="45">
        <v>2.3000000000000001E-4</v>
      </c>
      <c r="AJ216" s="45">
        <v>2.7E-4</v>
      </c>
      <c r="AK216" s="45">
        <v>2.5999999999999999E-2</v>
      </c>
      <c r="AL216" s="80">
        <v>0.19</v>
      </c>
      <c r="AM216" s="45">
        <v>7.0000000000000001E-3</v>
      </c>
      <c r="AN216" s="45">
        <v>1.7000000000000001E-2</v>
      </c>
      <c r="AO216" s="80">
        <v>0.42</v>
      </c>
      <c r="AP216" s="42"/>
    </row>
    <row r="217" spans="1:42" x14ac:dyDescent="0.25">
      <c r="A217" s="40">
        <f>Perus1!A217</f>
        <v>528</v>
      </c>
      <c r="B217" s="41" t="str">
        <f>Perus1!B217</f>
        <v>2021 001</v>
      </c>
      <c r="C217" s="41" t="str">
        <f>Perus1!C217</f>
        <v>2D</v>
      </c>
      <c r="D217" s="40" t="str">
        <f>Perus1!D217</f>
        <v>Lietemäiset</v>
      </c>
      <c r="E217" s="41" t="str">
        <f>Perus1!E217</f>
        <v>12346</v>
      </c>
      <c r="F217" s="40" t="str">
        <f>Perus1!F217</f>
        <v>Gasum Perus, Oulu 2021 001</v>
      </c>
      <c r="G217" s="42">
        <v>1</v>
      </c>
      <c r="H217" s="42">
        <v>1</v>
      </c>
      <c r="I217" s="42"/>
      <c r="J217" s="71">
        <v>94.2</v>
      </c>
      <c r="K217" s="70">
        <v>1023</v>
      </c>
      <c r="L217" s="71">
        <v>64.099999999999994</v>
      </c>
      <c r="M217" s="71">
        <v>8.1999999999999993</v>
      </c>
      <c r="N217" s="71">
        <v>480</v>
      </c>
      <c r="O217" s="43"/>
      <c r="P217" s="43"/>
      <c r="Q217" s="43"/>
      <c r="R217" s="43"/>
      <c r="S217" s="43"/>
      <c r="T217" s="78">
        <v>104.4</v>
      </c>
      <c r="U217" s="78">
        <v>78</v>
      </c>
      <c r="V217" s="78">
        <v>25</v>
      </c>
      <c r="W217" s="78">
        <v>60</v>
      </c>
      <c r="X217" s="78">
        <v>10</v>
      </c>
      <c r="Y217" s="78">
        <v>14</v>
      </c>
      <c r="Z217" s="78">
        <v>13</v>
      </c>
      <c r="AA217" s="78">
        <v>2.6</v>
      </c>
      <c r="AB217" s="78" t="s">
        <v>58</v>
      </c>
      <c r="AC217" s="78">
        <v>13</v>
      </c>
      <c r="AD217" s="78">
        <v>0.2</v>
      </c>
      <c r="AE217" s="80">
        <v>7.0000000000000001E-3</v>
      </c>
      <c r="AF217" s="78">
        <v>56</v>
      </c>
      <c r="AG217" s="80"/>
      <c r="AH217" s="45">
        <v>3.0000000000000001E-3</v>
      </c>
      <c r="AI217" s="45">
        <v>6.3000000000000003E-4</v>
      </c>
      <c r="AJ217" s="45">
        <v>3.6999999999999999E-4</v>
      </c>
      <c r="AK217" s="45">
        <v>2.5000000000000001E-2</v>
      </c>
      <c r="AL217" s="80">
        <v>0.18</v>
      </c>
      <c r="AM217" s="45">
        <v>6.0000000000000001E-3</v>
      </c>
      <c r="AN217" s="45">
        <v>1.7000000000000001E-2</v>
      </c>
      <c r="AO217" s="80">
        <v>0.37</v>
      </c>
      <c r="AP217" s="42"/>
    </row>
    <row r="218" spans="1:42" x14ac:dyDescent="0.25">
      <c r="A218" s="40">
        <f>Perus1!A218</f>
        <v>529</v>
      </c>
      <c r="B218" s="41" t="str">
        <f>Perus1!B218</f>
        <v>2021 001</v>
      </c>
      <c r="C218" s="41" t="str">
        <f>Perus1!C218</f>
        <v>2C</v>
      </c>
      <c r="D218" s="40" t="str">
        <f>Perus1!D218</f>
        <v>Kuivalantamaiset</v>
      </c>
      <c r="E218" s="41" t="str">
        <f>Perus1!E218</f>
        <v>12347</v>
      </c>
      <c r="F218" s="40" t="str">
        <f>Perus1!F218</f>
        <v>Gasum Humusvoima, Oulu 2021 001</v>
      </c>
      <c r="G218" s="42">
        <v>1</v>
      </c>
      <c r="H218" s="42">
        <v>1</v>
      </c>
      <c r="I218" s="42"/>
      <c r="J218" s="71">
        <v>73.099999999999994</v>
      </c>
      <c r="K218" s="70">
        <v>530</v>
      </c>
      <c r="L218" s="71">
        <v>61.7</v>
      </c>
      <c r="M218" s="71">
        <v>8.6</v>
      </c>
      <c r="N218" s="71">
        <v>200</v>
      </c>
      <c r="O218" s="43"/>
      <c r="P218" s="43"/>
      <c r="Q218" s="43"/>
      <c r="R218" s="43"/>
      <c r="S218" s="43"/>
      <c r="T218" s="78">
        <v>31.5</v>
      </c>
      <c r="U218" s="78">
        <v>11</v>
      </c>
      <c r="V218" s="78">
        <v>33</v>
      </c>
      <c r="W218" s="78">
        <v>60</v>
      </c>
      <c r="X218" s="78">
        <v>0.59</v>
      </c>
      <c r="Y218" s="78">
        <v>5</v>
      </c>
      <c r="Z218" s="78">
        <v>1.7000000000000001E-2</v>
      </c>
      <c r="AA218" s="78">
        <v>3.5000000000000003E-2</v>
      </c>
      <c r="AB218" s="78"/>
      <c r="AC218" s="78">
        <v>3.9</v>
      </c>
      <c r="AD218" s="78">
        <v>0.3</v>
      </c>
      <c r="AE218" s="80">
        <v>6.0000000000000001E-3</v>
      </c>
      <c r="AF218" s="78">
        <v>85</v>
      </c>
      <c r="AG218" s="80"/>
      <c r="AH218" s="45">
        <v>3.0000000000000001E-3</v>
      </c>
      <c r="AI218" s="45">
        <v>4.8000000000000001E-4</v>
      </c>
      <c r="AJ218" s="45">
        <v>4.0999999999999999E-4</v>
      </c>
      <c r="AK218" s="45">
        <v>3.5000000000000003E-2</v>
      </c>
      <c r="AL218" s="80">
        <v>0.26</v>
      </c>
      <c r="AM218" s="45">
        <v>8.0000000000000002E-3</v>
      </c>
      <c r="AN218" s="45">
        <v>1.7999999999999999E-2</v>
      </c>
      <c r="AO218" s="80">
        <v>0.53</v>
      </c>
      <c r="AP218" s="42"/>
    </row>
    <row r="219" spans="1:42" x14ac:dyDescent="0.25">
      <c r="A219" s="40">
        <f>Perus1!A219</f>
        <v>530</v>
      </c>
      <c r="B219" s="41" t="str">
        <f>Perus1!B219</f>
        <v>2021 001</v>
      </c>
      <c r="C219" s="41" t="str">
        <f>Perus1!C219</f>
        <v>2D</v>
      </c>
      <c r="D219" s="40" t="str">
        <f>Perus1!D219</f>
        <v>Lietemäiset</v>
      </c>
      <c r="E219" s="41" t="str">
        <f>Perus1!E219</f>
        <v>12348</v>
      </c>
      <c r="F219" s="40" t="str">
        <f>Perus1!F219</f>
        <v>Gasum Perus, Riihimäki 2021 001</v>
      </c>
      <c r="G219" s="42">
        <v>1</v>
      </c>
      <c r="H219" s="42">
        <v>1</v>
      </c>
      <c r="I219" s="42"/>
      <c r="J219" s="71">
        <v>94.1</v>
      </c>
      <c r="K219" s="70">
        <v>1017</v>
      </c>
      <c r="L219" s="71">
        <v>61</v>
      </c>
      <c r="M219" s="71">
        <v>8.1999999999999993</v>
      </c>
      <c r="N219" s="71">
        <v>5.2</v>
      </c>
      <c r="O219" s="43"/>
      <c r="P219" s="43"/>
      <c r="Q219" s="43"/>
      <c r="R219" s="43"/>
      <c r="S219" s="43"/>
      <c r="T219" s="78">
        <v>100.5</v>
      </c>
      <c r="U219" s="78">
        <v>62</v>
      </c>
      <c r="V219" s="78">
        <v>25</v>
      </c>
      <c r="W219" s="78">
        <v>60</v>
      </c>
      <c r="X219" s="78">
        <v>1.5</v>
      </c>
      <c r="Y219" s="78">
        <v>14</v>
      </c>
      <c r="Z219" s="78">
        <v>12</v>
      </c>
      <c r="AA219" s="78">
        <v>3.6</v>
      </c>
      <c r="AB219" s="78"/>
      <c r="AC219" s="78">
        <v>11</v>
      </c>
      <c r="AD219" s="78">
        <v>0.4</v>
      </c>
      <c r="AE219" s="80">
        <v>2.4E-2</v>
      </c>
      <c r="AF219" s="78">
        <v>82</v>
      </c>
      <c r="AG219" s="80"/>
      <c r="AH219" s="45">
        <v>4.0000000000000001E-3</v>
      </c>
      <c r="AI219" s="45">
        <v>4.2999999999999999E-4</v>
      </c>
      <c r="AJ219" s="45">
        <v>4.8999999999999998E-4</v>
      </c>
      <c r="AK219" s="45">
        <v>2.3E-2</v>
      </c>
      <c r="AL219" s="80">
        <v>0.24</v>
      </c>
      <c r="AM219" s="45">
        <v>7.0000000000000001E-3</v>
      </c>
      <c r="AN219" s="45">
        <v>1.7000000000000001E-2</v>
      </c>
      <c r="AO219" s="80">
        <v>0.56999999999999995</v>
      </c>
      <c r="AP219" s="42"/>
    </row>
    <row r="220" spans="1:42" x14ac:dyDescent="0.25">
      <c r="A220" s="40">
        <f>Perus1!A220</f>
        <v>531</v>
      </c>
      <c r="B220" s="41" t="str">
        <f>Perus1!B220</f>
        <v>2021 001</v>
      </c>
      <c r="C220" s="41" t="str">
        <f>Perus1!C220</f>
        <v>2C</v>
      </c>
      <c r="D220" s="40" t="str">
        <f>Perus1!D220</f>
        <v>Kuivalantamaiset</v>
      </c>
      <c r="E220" s="41" t="str">
        <f>Perus1!E220</f>
        <v>12349</v>
      </c>
      <c r="F220" s="40" t="str">
        <f>Perus1!F220</f>
        <v>Gasum Humusvoima, Riihimäki 2021 001</v>
      </c>
      <c r="G220" s="42">
        <v>1</v>
      </c>
      <c r="H220" s="42">
        <v>1</v>
      </c>
      <c r="I220" s="42"/>
      <c r="J220" s="71">
        <v>67.900000000000006</v>
      </c>
      <c r="K220" s="70">
        <v>564</v>
      </c>
      <c r="L220" s="71">
        <v>58.5</v>
      </c>
      <c r="M220" s="71">
        <v>8.6</v>
      </c>
      <c r="N220" s="71">
        <v>1.9</v>
      </c>
      <c r="O220" s="43"/>
      <c r="P220" s="43"/>
      <c r="Q220" s="43"/>
      <c r="R220" s="43"/>
      <c r="S220" s="43"/>
      <c r="T220" s="78">
        <v>32.5</v>
      </c>
      <c r="U220" s="78">
        <v>9.8000000000000007</v>
      </c>
      <c r="V220" s="78">
        <v>29</v>
      </c>
      <c r="W220" s="78">
        <v>60</v>
      </c>
      <c r="X220" s="78">
        <v>0.3</v>
      </c>
      <c r="Y220" s="78">
        <v>4.3</v>
      </c>
      <c r="Z220" s="78">
        <v>13</v>
      </c>
      <c r="AA220" s="78">
        <v>3.7</v>
      </c>
      <c r="AB220" s="78"/>
      <c r="AC220" s="78">
        <v>2.6</v>
      </c>
      <c r="AD220" s="78">
        <v>0.48</v>
      </c>
      <c r="AE220" s="80">
        <v>2.3E-2</v>
      </c>
      <c r="AF220" s="78">
        <v>99</v>
      </c>
      <c r="AG220" s="80"/>
      <c r="AH220" s="45">
        <v>6.0000000000000001E-3</v>
      </c>
      <c r="AI220" s="45">
        <v>3.2000000000000003E-4</v>
      </c>
      <c r="AJ220" s="45">
        <v>1E-3</v>
      </c>
      <c r="AK220" s="45">
        <v>3.5000000000000003E-2</v>
      </c>
      <c r="AL220" s="80">
        <v>0.28999999999999998</v>
      </c>
      <c r="AM220" s="45">
        <v>1.0999999999999999E-2</v>
      </c>
      <c r="AN220" s="45">
        <v>0.02</v>
      </c>
      <c r="AO220" s="80">
        <v>0.64</v>
      </c>
      <c r="AP220" s="42"/>
    </row>
    <row r="221" spans="1:42" x14ac:dyDescent="0.25">
      <c r="A221" s="40">
        <f>Perus1!A221</f>
        <v>532</v>
      </c>
      <c r="B221" s="41" t="str">
        <f>Perus1!B221</f>
        <v>2021 001</v>
      </c>
      <c r="C221" s="41" t="str">
        <f>Perus1!C221</f>
        <v>2C</v>
      </c>
      <c r="D221" s="40" t="str">
        <f>Perus1!D221</f>
        <v>Kuivalantamaiset</v>
      </c>
      <c r="E221" s="41" t="str">
        <f>Perus1!E221</f>
        <v>12350</v>
      </c>
      <c r="F221" s="40" t="str">
        <f>Perus1!F221</f>
        <v>Gasum Humusvoima, Turku 2021 001</v>
      </c>
      <c r="G221" s="42">
        <v>1</v>
      </c>
      <c r="H221" s="42">
        <v>1</v>
      </c>
      <c r="I221" s="42"/>
      <c r="J221" s="71">
        <v>67.400000000000006</v>
      </c>
      <c r="K221" s="70">
        <v>605</v>
      </c>
      <c r="L221" s="71">
        <v>55.2</v>
      </c>
      <c r="M221" s="71">
        <v>8.9</v>
      </c>
      <c r="N221" s="71">
        <v>170</v>
      </c>
      <c r="O221" s="43"/>
      <c r="P221" s="43"/>
      <c r="Q221" s="43"/>
      <c r="R221" s="43"/>
      <c r="S221" s="43"/>
      <c r="T221" s="78">
        <v>26.9</v>
      </c>
      <c r="U221" s="78">
        <v>7.2</v>
      </c>
      <c r="V221" s="78">
        <v>30</v>
      </c>
      <c r="W221" s="78">
        <v>60</v>
      </c>
      <c r="X221" s="78">
        <v>0.16</v>
      </c>
      <c r="Y221" s="78">
        <v>3.3</v>
      </c>
      <c r="Z221" s="78">
        <v>17</v>
      </c>
      <c r="AA221" s="78">
        <v>4</v>
      </c>
      <c r="AB221" s="78"/>
      <c r="AC221" s="78">
        <v>2</v>
      </c>
      <c r="AD221" s="78">
        <v>0.32</v>
      </c>
      <c r="AE221" s="80">
        <v>1.7999999999999999E-2</v>
      </c>
      <c r="AF221" s="78">
        <v>110</v>
      </c>
      <c r="AG221" s="80"/>
      <c r="AH221" s="45">
        <v>1.2E-2</v>
      </c>
      <c r="AI221" s="45">
        <v>5.4000000000000001E-4</v>
      </c>
      <c r="AJ221" s="45">
        <v>5.9999999999999995E-4</v>
      </c>
      <c r="AK221" s="45">
        <v>3.2000000000000001E-2</v>
      </c>
      <c r="AL221" s="80">
        <v>0.25</v>
      </c>
      <c r="AM221" s="45">
        <v>2.4E-2</v>
      </c>
      <c r="AN221" s="45">
        <v>3.1E-2</v>
      </c>
      <c r="AO221" s="80">
        <v>0.67</v>
      </c>
      <c r="AP221" s="42"/>
    </row>
    <row r="222" spans="1:42" x14ac:dyDescent="0.25">
      <c r="A222" s="40">
        <f>Perus1!A222</f>
        <v>533</v>
      </c>
      <c r="B222" s="41" t="str">
        <f>Perus1!B222</f>
        <v>2021 001</v>
      </c>
      <c r="C222" s="41" t="str">
        <f>Perus1!C222</f>
        <v>2D</v>
      </c>
      <c r="D222" s="40" t="str">
        <f>Perus1!D222</f>
        <v>Lietemäiset</v>
      </c>
      <c r="E222" s="41" t="str">
        <f>Perus1!E222</f>
        <v>12351</v>
      </c>
      <c r="F222" s="40" t="str">
        <f>Perus1!F222</f>
        <v>Gasum Voimakas, Turku 2021 001</v>
      </c>
      <c r="G222" s="42">
        <v>1</v>
      </c>
      <c r="H222" s="42">
        <v>1</v>
      </c>
      <c r="I222" s="42"/>
      <c r="J222" s="71">
        <v>84.5</v>
      </c>
      <c r="K222" s="70">
        <v>1046</v>
      </c>
      <c r="L222" s="71">
        <v>85.7</v>
      </c>
      <c r="M222" s="71">
        <v>6.5</v>
      </c>
      <c r="N222" s="71">
        <v>960</v>
      </c>
      <c r="O222" s="43"/>
      <c r="P222" s="43"/>
      <c r="Q222" s="43"/>
      <c r="R222" s="43"/>
      <c r="S222" s="43"/>
      <c r="T222" s="78">
        <v>79.400000000000006</v>
      </c>
      <c r="U222" s="78">
        <v>66</v>
      </c>
      <c r="V222" s="78">
        <v>10</v>
      </c>
      <c r="W222" s="78">
        <v>60</v>
      </c>
      <c r="X222" s="78">
        <v>1.3</v>
      </c>
      <c r="Y222" s="78">
        <v>16</v>
      </c>
      <c r="Z222" s="78">
        <v>7</v>
      </c>
      <c r="AA222" s="78">
        <v>1.7</v>
      </c>
      <c r="AB222" s="78"/>
      <c r="AC222" s="78">
        <v>11</v>
      </c>
      <c r="AD222" s="78">
        <v>0.06</v>
      </c>
      <c r="AE222" s="80">
        <v>0.02</v>
      </c>
      <c r="AF222" s="78">
        <v>21</v>
      </c>
      <c r="AG222" s="80"/>
      <c r="AH222" s="45">
        <v>1.2E-2</v>
      </c>
      <c r="AI222" s="45">
        <v>2.7999999999999998E-4</v>
      </c>
      <c r="AJ222" s="45">
        <v>2.0000000000000001E-4</v>
      </c>
      <c r="AK222" s="45">
        <v>1.2E-2</v>
      </c>
      <c r="AL222" s="80">
        <v>5.8000000000000003E-2</v>
      </c>
      <c r="AM222" s="45">
        <v>0.01</v>
      </c>
      <c r="AN222" s="45">
        <v>1.9E-2</v>
      </c>
      <c r="AO222" s="80">
        <v>0.25</v>
      </c>
      <c r="AP222" s="42"/>
    </row>
    <row r="223" spans="1:42" x14ac:dyDescent="0.25">
      <c r="A223" s="40">
        <f>Perus1!A223</f>
        <v>534</v>
      </c>
      <c r="B223" s="41" t="str">
        <f>Perus1!B223</f>
        <v>2001</v>
      </c>
      <c r="C223" s="41" t="str">
        <f>Perus1!C223</f>
        <v>2D</v>
      </c>
      <c r="D223" s="40" t="str">
        <f>Perus1!D223</f>
        <v>Lietemäiset</v>
      </c>
      <c r="E223" s="41" t="str">
        <f>Perus1!E223</f>
        <v>12352</v>
      </c>
      <c r="F223" s="40" t="str">
        <f>Perus1!F223</f>
        <v>Soilfood Boost NPK L 2021</v>
      </c>
      <c r="G223" s="42">
        <v>1</v>
      </c>
      <c r="H223" s="42">
        <v>1</v>
      </c>
      <c r="I223" s="42"/>
      <c r="J223" s="71">
        <v>66.2</v>
      </c>
      <c r="K223" s="70">
        <v>1100</v>
      </c>
      <c r="L223" s="71">
        <v>78.900000000000006</v>
      </c>
      <c r="M223" s="71">
        <v>4.5</v>
      </c>
      <c r="N223" s="71">
        <v>1020</v>
      </c>
      <c r="O223" s="43">
        <v>13</v>
      </c>
      <c r="P223" s="43">
        <v>789</v>
      </c>
      <c r="Q223" s="43">
        <v>459</v>
      </c>
      <c r="R223" s="43"/>
      <c r="S223" s="43"/>
      <c r="T223" s="78">
        <v>59.1</v>
      </c>
      <c r="U223" s="78">
        <v>3.84</v>
      </c>
      <c r="V223" s="78">
        <v>6.51</v>
      </c>
      <c r="W223" s="78">
        <v>100</v>
      </c>
      <c r="X223" s="78">
        <v>1.39</v>
      </c>
      <c r="Y223" s="78">
        <v>85.8</v>
      </c>
      <c r="Z223" s="78">
        <v>7.4</v>
      </c>
      <c r="AA223" s="78">
        <v>4.1399999999999997</v>
      </c>
      <c r="AB223" s="78"/>
      <c r="AC223" s="78"/>
      <c r="AD223" s="78"/>
      <c r="AE223" s="80"/>
      <c r="AF223" s="78"/>
      <c r="AG223" s="80"/>
      <c r="AH223" s="45"/>
      <c r="AI223" s="45"/>
      <c r="AJ223" s="45"/>
      <c r="AK223" s="45"/>
      <c r="AL223" s="80"/>
      <c r="AM223" s="45"/>
      <c r="AN223" s="45"/>
      <c r="AO223" s="80">
        <v>0.09</v>
      </c>
      <c r="AP223" s="42"/>
    </row>
    <row r="224" spans="1:42" x14ac:dyDescent="0.25">
      <c r="A224" s="40">
        <f>Perus1!A224</f>
        <v>535</v>
      </c>
      <c r="B224" s="41" t="str">
        <f>Perus1!B224</f>
        <v>2/2020</v>
      </c>
      <c r="C224" s="41" t="str">
        <f>Perus1!C224</f>
        <v>2C</v>
      </c>
      <c r="D224" s="40" t="str">
        <f>Perus1!D224</f>
        <v>Kuivalantamaiset</v>
      </c>
      <c r="E224" s="41" t="str">
        <f>Perus1!E224</f>
        <v>12353</v>
      </c>
      <c r="F224" s="40" t="str">
        <f>Perus1!F224</f>
        <v>Soilfood Ravinnekuitu I L 2/2020</v>
      </c>
      <c r="G224" s="42">
        <v>1</v>
      </c>
      <c r="H224" s="42">
        <v>1</v>
      </c>
      <c r="I224" s="42"/>
      <c r="J224" s="71">
        <v>61.7</v>
      </c>
      <c r="K224" s="70">
        <v>379</v>
      </c>
      <c r="L224" s="71">
        <v>68.900000000000006</v>
      </c>
      <c r="M224" s="71">
        <v>12.4</v>
      </c>
      <c r="N224" s="71">
        <v>580</v>
      </c>
      <c r="O224" s="43">
        <v>68</v>
      </c>
      <c r="P224" s="43">
        <v>689</v>
      </c>
      <c r="Q224" s="43">
        <v>400</v>
      </c>
      <c r="R224" s="43"/>
      <c r="S224" s="43"/>
      <c r="T224" s="78">
        <v>5.9</v>
      </c>
      <c r="U224" s="78">
        <v>1.3</v>
      </c>
      <c r="V224" s="78">
        <v>1.5</v>
      </c>
      <c r="W224" s="78">
        <v>60</v>
      </c>
      <c r="X224" s="78">
        <v>0.09</v>
      </c>
      <c r="Y224" s="78">
        <v>0.49</v>
      </c>
      <c r="Z224" s="78">
        <v>2.4</v>
      </c>
      <c r="AA224" s="78">
        <v>4.5999999999999996</v>
      </c>
      <c r="AB224" s="78">
        <v>60</v>
      </c>
      <c r="AC224" s="78">
        <v>1.6</v>
      </c>
      <c r="AD224" s="78">
        <v>0.13</v>
      </c>
      <c r="AE224" s="80"/>
      <c r="AF224" s="78">
        <v>2.4</v>
      </c>
      <c r="AG224" s="80"/>
      <c r="AH224" s="45">
        <v>1.2E-2</v>
      </c>
      <c r="AI224" s="45">
        <v>5.0000000000000002E-5</v>
      </c>
      <c r="AJ224" s="45">
        <v>4.6999999999999999E-4</v>
      </c>
      <c r="AK224" s="45">
        <v>4.3999999999999997E-2</v>
      </c>
      <c r="AL224" s="80">
        <v>7.0000000000000001E-3</v>
      </c>
      <c r="AM224" s="45">
        <v>2E-3</v>
      </c>
      <c r="AN224" s="45">
        <v>1.9E-2</v>
      </c>
      <c r="AO224" s="80">
        <v>5.8999999999999997E-2</v>
      </c>
      <c r="AP224" s="42"/>
    </row>
    <row r="225" spans="1:42" x14ac:dyDescent="0.25">
      <c r="A225" s="40">
        <f>Perus1!A225</f>
        <v>536</v>
      </c>
      <c r="B225" s="41" t="str">
        <f>Perus1!B225</f>
        <v>1/2020</v>
      </c>
      <c r="C225" s="41" t="str">
        <f>Perus1!C225</f>
        <v>2C</v>
      </c>
      <c r="D225" s="40" t="str">
        <f>Perus1!D225</f>
        <v>Kuivalantamaiset</v>
      </c>
      <c r="E225" s="41" t="str">
        <f>Perus1!E225</f>
        <v>12354</v>
      </c>
      <c r="F225" s="40" t="str">
        <f>Perus1!F225</f>
        <v>Soilfood Ravinnekuitu III L 1/2020</v>
      </c>
      <c r="G225" s="42">
        <v>1</v>
      </c>
      <c r="H225" s="42">
        <v>1</v>
      </c>
      <c r="I225" s="42"/>
      <c r="J225" s="71">
        <v>66.400000000000006</v>
      </c>
      <c r="K225" s="70">
        <v>606</v>
      </c>
      <c r="L225" s="71">
        <v>96.1</v>
      </c>
      <c r="M225" s="71">
        <v>11.2</v>
      </c>
      <c r="N225" s="71">
        <v>24</v>
      </c>
      <c r="O225" s="43">
        <v>27</v>
      </c>
      <c r="P225" s="43">
        <v>961</v>
      </c>
      <c r="Q225" s="43">
        <v>557</v>
      </c>
      <c r="R225" s="43"/>
      <c r="S225" s="43"/>
      <c r="T225" s="78">
        <v>20.8</v>
      </c>
      <c r="U225" s="78">
        <v>0.8</v>
      </c>
      <c r="V225" s="78">
        <v>1.7</v>
      </c>
      <c r="W225" s="78">
        <v>60</v>
      </c>
      <c r="X225" s="78">
        <v>0.01</v>
      </c>
      <c r="Y225" s="78">
        <v>0.95</v>
      </c>
      <c r="Z225" s="78">
        <v>5.5</v>
      </c>
      <c r="AA225" s="78">
        <v>1.1000000000000001</v>
      </c>
      <c r="AB225" s="78">
        <v>75</v>
      </c>
      <c r="AC225" s="78">
        <v>0.33</v>
      </c>
      <c r="AD225" s="78">
        <v>0.08</v>
      </c>
      <c r="AE225" s="80"/>
      <c r="AF225" s="78">
        <v>1.3</v>
      </c>
      <c r="AG225" s="80"/>
      <c r="AH225" s="45">
        <v>5.0000000000000001E-3</v>
      </c>
      <c r="AI225" s="45">
        <v>5.0000000000000002E-5</v>
      </c>
      <c r="AJ225" s="45">
        <v>3.1E-4</v>
      </c>
      <c r="AK225" s="45">
        <v>5.0000000000000001E-3</v>
      </c>
      <c r="AL225" s="80">
        <v>8.9999999999999993E-3</v>
      </c>
      <c r="AM225" s="45">
        <v>1E-3</v>
      </c>
      <c r="AN225" s="45">
        <v>4.0000000000000001E-3</v>
      </c>
      <c r="AO225" s="80">
        <v>8.2000000000000003E-2</v>
      </c>
      <c r="AP225" s="42"/>
    </row>
    <row r="226" spans="1:42" x14ac:dyDescent="0.25">
      <c r="A226" s="40">
        <f>Perus1!A226</f>
        <v>537</v>
      </c>
      <c r="B226" s="41" t="str">
        <f>Perus1!B226</f>
        <v>1/2021</v>
      </c>
      <c r="C226" s="41" t="str">
        <f>Perus1!C226</f>
        <v>2D</v>
      </c>
      <c r="D226" s="40" t="str">
        <f>Perus1!D226</f>
        <v>Lietemäiset</v>
      </c>
      <c r="E226" s="41" t="str">
        <f>Perus1!E226</f>
        <v>12355</v>
      </c>
      <c r="F226" s="40" t="str">
        <f>Perus1!F226</f>
        <v>Soilfood Ravinneseos IV L 1/2021</v>
      </c>
      <c r="G226" s="42">
        <v>1</v>
      </c>
      <c r="H226" s="42">
        <v>1</v>
      </c>
      <c r="I226" s="42"/>
      <c r="J226" s="71">
        <v>91</v>
      </c>
      <c r="K226" s="70">
        <v>1031</v>
      </c>
      <c r="L226" s="71">
        <v>71.900000000000006</v>
      </c>
      <c r="M226" s="71">
        <v>7.8</v>
      </c>
      <c r="N226" s="71">
        <v>680</v>
      </c>
      <c r="O226" s="43">
        <v>2</v>
      </c>
      <c r="P226" s="43">
        <v>719</v>
      </c>
      <c r="Q226" s="43">
        <v>162</v>
      </c>
      <c r="R226" s="43"/>
      <c r="S226" s="43"/>
      <c r="T226" s="78">
        <v>86</v>
      </c>
      <c r="U226" s="78">
        <v>49</v>
      </c>
      <c r="V226" s="78">
        <v>8.5</v>
      </c>
      <c r="W226" s="78">
        <v>60</v>
      </c>
      <c r="X226" s="78">
        <v>1.3</v>
      </c>
      <c r="Y226" s="78">
        <v>28</v>
      </c>
      <c r="Z226" s="78">
        <v>6.6</v>
      </c>
      <c r="AA226" s="78">
        <v>3.9</v>
      </c>
      <c r="AB226" s="78">
        <v>21</v>
      </c>
      <c r="AC226" s="78"/>
      <c r="AD226" s="78">
        <v>0.22</v>
      </c>
      <c r="AE226" s="80">
        <v>0.02</v>
      </c>
      <c r="AF226" s="78"/>
      <c r="AG226" s="80"/>
      <c r="AH226" s="45">
        <v>7.0000000000000001E-3</v>
      </c>
      <c r="AI226" s="45">
        <v>5.9999999999999995E-4</v>
      </c>
      <c r="AJ226" s="45">
        <v>2.9E-4</v>
      </c>
      <c r="AK226" s="45">
        <v>2.1999999999999999E-2</v>
      </c>
      <c r="AL226" s="80">
        <v>6.8000000000000005E-2</v>
      </c>
      <c r="AM226" s="45">
        <v>5.0000000000000001E-3</v>
      </c>
      <c r="AN226" s="45">
        <v>0.01</v>
      </c>
      <c r="AO226" s="80">
        <v>0.2</v>
      </c>
      <c r="AP226" s="42"/>
    </row>
    <row r="227" spans="1:42" x14ac:dyDescent="0.25">
      <c r="A227" s="40">
        <f>Perus1!A227</f>
        <v>538</v>
      </c>
      <c r="B227" s="41" t="str">
        <f>Perus1!B227</f>
        <v>1/2021</v>
      </c>
      <c r="C227" s="41" t="str">
        <f>Perus1!C227</f>
        <v>2D</v>
      </c>
      <c r="D227" s="40" t="str">
        <f>Perus1!D227</f>
        <v>Lietemäiset</v>
      </c>
      <c r="E227" s="41" t="str">
        <f>Perus1!E227</f>
        <v>12356</v>
      </c>
      <c r="F227" s="40" t="str">
        <f>Perus1!F227</f>
        <v>Soilfood Väkevä Ravinnelannos I 1/2021</v>
      </c>
      <c r="G227" s="42">
        <v>1</v>
      </c>
      <c r="H227" s="42">
        <v>1</v>
      </c>
      <c r="I227" s="42"/>
      <c r="J227" s="71">
        <v>80</v>
      </c>
      <c r="K227" s="70">
        <v>1000</v>
      </c>
      <c r="L227" s="71">
        <v>78</v>
      </c>
      <c r="M227" s="71">
        <v>7</v>
      </c>
      <c r="N227" s="71">
        <v>383</v>
      </c>
      <c r="O227" s="43">
        <v>9</v>
      </c>
      <c r="P227" s="43">
        <v>780</v>
      </c>
      <c r="Q227" s="43">
        <v>452</v>
      </c>
      <c r="R227" s="43"/>
      <c r="S227" s="43"/>
      <c r="T227" s="78">
        <v>84</v>
      </c>
      <c r="U227" s="78">
        <v>7.3</v>
      </c>
      <c r="V227" s="78">
        <v>11</v>
      </c>
      <c r="W227" s="78">
        <v>60</v>
      </c>
      <c r="X227" s="78">
        <v>0.24</v>
      </c>
      <c r="Y227" s="78">
        <v>12</v>
      </c>
      <c r="Z227" s="78">
        <v>16</v>
      </c>
      <c r="AA227" s="78">
        <v>2.5</v>
      </c>
      <c r="AB227" s="78">
        <v>23</v>
      </c>
      <c r="AC227" s="78">
        <v>5</v>
      </c>
      <c r="AD227" s="78">
        <v>0.21</v>
      </c>
      <c r="AE227" s="80"/>
      <c r="AF227" s="78">
        <v>25</v>
      </c>
      <c r="AG227" s="80"/>
      <c r="AH227" s="45">
        <v>1E-3</v>
      </c>
      <c r="AI227" s="45">
        <v>1E-4</v>
      </c>
      <c r="AJ227" s="45">
        <v>2.9999999999999997E-4</v>
      </c>
      <c r="AK227" s="45">
        <v>8.6E-3</v>
      </c>
      <c r="AL227" s="80">
        <v>4.2000000000000003E-2</v>
      </c>
      <c r="AM227" s="45">
        <v>1.4E-3</v>
      </c>
      <c r="AN227" s="45">
        <v>1.0999999999999999E-2</v>
      </c>
      <c r="AO227" s="80">
        <v>0.16</v>
      </c>
      <c r="AP227" s="42"/>
    </row>
    <row r="228" spans="1:42" x14ac:dyDescent="0.25">
      <c r="A228" s="40">
        <f>Perus1!A228</f>
        <v>539</v>
      </c>
      <c r="B228" s="41" t="str">
        <f>Perus1!B228</f>
        <v>1/2021</v>
      </c>
      <c r="C228" s="41" t="str">
        <f>Perus1!C228</f>
        <v>2D</v>
      </c>
      <c r="D228" s="40" t="str">
        <f>Perus1!D228</f>
        <v>Lietemäiset</v>
      </c>
      <c r="E228" s="41" t="str">
        <f>Perus1!E228</f>
        <v>12357</v>
      </c>
      <c r="F228" s="40" t="str">
        <f>Perus1!F228</f>
        <v>Soilfood Väkevä Ravinnelannos I L 1/2021</v>
      </c>
      <c r="G228" s="42">
        <v>1</v>
      </c>
      <c r="H228" s="42">
        <v>1</v>
      </c>
      <c r="I228" s="42"/>
      <c r="J228" s="71">
        <v>80</v>
      </c>
      <c r="K228" s="70">
        <v>1000</v>
      </c>
      <c r="L228" s="71">
        <v>78</v>
      </c>
      <c r="M228" s="71">
        <v>7</v>
      </c>
      <c r="N228" s="71">
        <v>383</v>
      </c>
      <c r="O228" s="43">
        <v>9</v>
      </c>
      <c r="P228" s="43">
        <v>780</v>
      </c>
      <c r="Q228" s="43">
        <v>452</v>
      </c>
      <c r="R228" s="43"/>
      <c r="S228" s="43"/>
      <c r="T228" s="78">
        <v>84</v>
      </c>
      <c r="U228" s="78">
        <v>7.3</v>
      </c>
      <c r="V228" s="78">
        <v>11</v>
      </c>
      <c r="W228" s="78">
        <v>60</v>
      </c>
      <c r="X228" s="78">
        <v>0.24</v>
      </c>
      <c r="Y228" s="78">
        <v>12</v>
      </c>
      <c r="Z228" s="78">
        <v>16</v>
      </c>
      <c r="AA228" s="78">
        <v>2.5</v>
      </c>
      <c r="AB228" s="78">
        <v>23</v>
      </c>
      <c r="AC228" s="78">
        <v>5</v>
      </c>
      <c r="AD228" s="78">
        <v>0.21</v>
      </c>
      <c r="AE228" s="80"/>
      <c r="AF228" s="78">
        <v>25</v>
      </c>
      <c r="AG228" s="80"/>
      <c r="AH228" s="45">
        <v>1E-3</v>
      </c>
      <c r="AI228" s="45">
        <v>1E-4</v>
      </c>
      <c r="AJ228" s="45">
        <v>2.9999999999999997E-4</v>
      </c>
      <c r="AK228" s="45">
        <v>8.6E-3</v>
      </c>
      <c r="AL228" s="80">
        <v>4.2000000000000003E-2</v>
      </c>
      <c r="AM228" s="45">
        <v>1.4E-3</v>
      </c>
      <c r="AN228" s="45">
        <v>1.0999999999999999E-2</v>
      </c>
      <c r="AO228" s="80">
        <v>0.16</v>
      </c>
      <c r="AP228" s="42"/>
    </row>
    <row r="229" spans="1:42" x14ac:dyDescent="0.25">
      <c r="A229" s="40">
        <f>Perus1!A229</f>
        <v>540</v>
      </c>
      <c r="B229" s="41" t="str">
        <f>Perus1!B229</f>
        <v>1/2021</v>
      </c>
      <c r="C229" s="41" t="str">
        <f>Perus1!C229</f>
        <v>2D</v>
      </c>
      <c r="D229" s="40" t="str">
        <f>Perus1!D229</f>
        <v>Lietemäiset</v>
      </c>
      <c r="E229" s="41" t="str">
        <f>Perus1!E229</f>
        <v>12358</v>
      </c>
      <c r="F229" s="40" t="str">
        <f>Perus1!F229</f>
        <v>Soilfood Väkevä Ravinneseos I  1/2021</v>
      </c>
      <c r="G229" s="42">
        <v>1</v>
      </c>
      <c r="H229" s="42">
        <v>1</v>
      </c>
      <c r="I229" s="42"/>
      <c r="J229" s="71">
        <v>82</v>
      </c>
      <c r="K229" s="70">
        <v>1100</v>
      </c>
      <c r="L229" s="71">
        <v>59</v>
      </c>
      <c r="M229" s="71">
        <v>5</v>
      </c>
      <c r="N229" s="71">
        <v>8800</v>
      </c>
      <c r="O229" s="43">
        <v>5</v>
      </c>
      <c r="P229" s="43">
        <v>59</v>
      </c>
      <c r="Q229" s="43">
        <v>34</v>
      </c>
      <c r="R229" s="43"/>
      <c r="S229" s="43"/>
      <c r="T229" s="78">
        <v>6.6</v>
      </c>
      <c r="U229" s="78">
        <v>6.6</v>
      </c>
      <c r="V229" s="78">
        <v>0.35</v>
      </c>
      <c r="W229" s="78">
        <v>60</v>
      </c>
      <c r="X229" s="78">
        <v>0.35</v>
      </c>
      <c r="Y229" s="78">
        <v>9.1</v>
      </c>
      <c r="Z229" s="78">
        <v>8.1</v>
      </c>
      <c r="AA229" s="78">
        <v>0.28999999999999998</v>
      </c>
      <c r="AB229" s="78">
        <v>0.76</v>
      </c>
      <c r="AC229" s="78">
        <v>3.7</v>
      </c>
      <c r="AD229" s="78"/>
      <c r="AE229" s="80">
        <v>2E-3</v>
      </c>
      <c r="AF229" s="78">
        <v>0.13</v>
      </c>
      <c r="AG229" s="80"/>
      <c r="AH229" s="45">
        <v>2.9999999999999997E-4</v>
      </c>
      <c r="AI229" s="45">
        <v>2.0000000000000002E-5</v>
      </c>
      <c r="AJ229" s="45">
        <v>1E-4</v>
      </c>
      <c r="AK229" s="45">
        <v>9.1E-4</v>
      </c>
      <c r="AL229" s="80">
        <v>2E-3</v>
      </c>
      <c r="AM229" s="45">
        <v>3.0000000000000001E-5</v>
      </c>
      <c r="AN229" s="45">
        <v>3.3999999999999998E-3</v>
      </c>
      <c r="AO229" s="80">
        <v>1.4E-2</v>
      </c>
      <c r="AP229" s="42"/>
    </row>
    <row r="230" spans="1:42" x14ac:dyDescent="0.25">
      <c r="A230" s="40">
        <f>Perus1!A230</f>
        <v>541</v>
      </c>
      <c r="B230" s="41" t="str">
        <f>Perus1!B230</f>
        <v>1/2021</v>
      </c>
      <c r="C230" s="41" t="str">
        <f>Perus1!C230</f>
        <v>2D</v>
      </c>
      <c r="D230" s="40" t="str">
        <f>Perus1!D230</f>
        <v>Lietemäiset</v>
      </c>
      <c r="E230" s="41" t="str">
        <f>Perus1!E230</f>
        <v>12359</v>
      </c>
      <c r="F230" s="40" t="str">
        <f>Perus1!F230</f>
        <v>Soilfood Väkevä Ravinneseos I L 1/2021</v>
      </c>
      <c r="G230" s="42">
        <v>1</v>
      </c>
      <c r="H230" s="42">
        <v>1</v>
      </c>
      <c r="I230" s="42"/>
      <c r="J230" s="71">
        <v>82</v>
      </c>
      <c r="K230" s="70">
        <v>1100</v>
      </c>
      <c r="L230" s="71">
        <v>59</v>
      </c>
      <c r="M230" s="71">
        <v>5</v>
      </c>
      <c r="N230" s="71">
        <v>8800</v>
      </c>
      <c r="O230" s="43">
        <v>5</v>
      </c>
      <c r="P230" s="43">
        <v>59</v>
      </c>
      <c r="Q230" s="43">
        <v>34</v>
      </c>
      <c r="R230" s="43"/>
      <c r="S230" s="43"/>
      <c r="T230" s="78">
        <v>6.6</v>
      </c>
      <c r="U230" s="78">
        <v>6.6</v>
      </c>
      <c r="V230" s="78">
        <v>0.35</v>
      </c>
      <c r="W230" s="78">
        <v>60</v>
      </c>
      <c r="X230" s="78">
        <v>0.35</v>
      </c>
      <c r="Y230" s="78">
        <v>9.1</v>
      </c>
      <c r="Z230" s="78">
        <v>8.1</v>
      </c>
      <c r="AA230" s="78">
        <v>0.28999999999999998</v>
      </c>
      <c r="AB230" s="78">
        <v>0.76</v>
      </c>
      <c r="AC230" s="78">
        <v>3.7</v>
      </c>
      <c r="AD230" s="78"/>
      <c r="AE230" s="80">
        <v>2E-3</v>
      </c>
      <c r="AF230" s="78">
        <v>0.13</v>
      </c>
      <c r="AG230" s="80"/>
      <c r="AH230" s="45">
        <v>2.9999999999999997E-4</v>
      </c>
      <c r="AI230" s="45">
        <v>2.0000000000000002E-5</v>
      </c>
      <c r="AJ230" s="45">
        <v>1E-4</v>
      </c>
      <c r="AK230" s="45">
        <v>9.1E-4</v>
      </c>
      <c r="AL230" s="80">
        <v>2E-3</v>
      </c>
      <c r="AM230" s="45">
        <v>3.0000000000000001E-5</v>
      </c>
      <c r="AN230" s="45">
        <v>3.3999999999999998E-3</v>
      </c>
      <c r="AO230" s="80">
        <v>1.4E-2</v>
      </c>
      <c r="AP230" s="42"/>
    </row>
    <row r="231" spans="1:42" x14ac:dyDescent="0.25">
      <c r="A231" s="40">
        <f>Perus1!A231</f>
        <v>542</v>
      </c>
      <c r="B231" s="41" t="str">
        <f>Perus1!B231</f>
        <v>1/2021</v>
      </c>
      <c r="C231" s="41" t="str">
        <f>Perus1!C231</f>
        <v>2D</v>
      </c>
      <c r="D231" s="40" t="str">
        <f>Perus1!D231</f>
        <v>Lietemäiset</v>
      </c>
      <c r="E231" s="41" t="str">
        <f>Perus1!E231</f>
        <v>12360</v>
      </c>
      <c r="F231" s="40" t="str">
        <f>Perus1!F231</f>
        <v>Gasum Perus, Huittinen 2021 001</v>
      </c>
      <c r="G231" s="42">
        <v>1</v>
      </c>
      <c r="H231" s="42">
        <v>1</v>
      </c>
      <c r="I231" s="42"/>
      <c r="J231" s="71">
        <v>95</v>
      </c>
      <c r="K231" s="70">
        <v>1219</v>
      </c>
      <c r="L231" s="71">
        <v>57.3</v>
      </c>
      <c r="M231" s="71">
        <v>8</v>
      </c>
      <c r="N231" s="71">
        <v>3.9</v>
      </c>
      <c r="O231" s="43"/>
      <c r="P231" s="43"/>
      <c r="Q231" s="43"/>
      <c r="R231" s="43"/>
      <c r="S231" s="43"/>
      <c r="T231" s="78">
        <v>89</v>
      </c>
      <c r="U231" s="78">
        <v>46</v>
      </c>
      <c r="V231" s="78">
        <v>28</v>
      </c>
      <c r="W231" s="78">
        <v>60</v>
      </c>
      <c r="X231" s="78">
        <v>1.5</v>
      </c>
      <c r="Y231" s="78">
        <v>9.5</v>
      </c>
      <c r="Z231" s="78">
        <v>22</v>
      </c>
      <c r="AA231" s="78">
        <v>5.2</v>
      </c>
      <c r="AB231" s="78"/>
      <c r="AC231" s="78">
        <v>3.6</v>
      </c>
      <c r="AD231" s="78">
        <v>0.6</v>
      </c>
      <c r="AE231" s="80">
        <v>0.03</v>
      </c>
      <c r="AF231" s="78">
        <v>89</v>
      </c>
      <c r="AG231" s="80"/>
      <c r="AH231" s="45">
        <v>6.0000000000000001E-3</v>
      </c>
      <c r="AI231" s="45">
        <v>4.0000000000000002E-4</v>
      </c>
      <c r="AJ231" s="45">
        <v>8.0000000000000004E-4</v>
      </c>
      <c r="AK231" s="45">
        <v>4.1000000000000002E-2</v>
      </c>
      <c r="AL231" s="80">
        <v>0.36</v>
      </c>
      <c r="AM231" s="45">
        <v>8.9999999999999993E-3</v>
      </c>
      <c r="AN231" s="45">
        <v>3.5000000000000003E-2</v>
      </c>
      <c r="AO231" s="80">
        <v>0.68</v>
      </c>
      <c r="AP231" s="42"/>
    </row>
    <row r="232" spans="1:42" x14ac:dyDescent="0.25">
      <c r="A232" s="40">
        <f>Perus1!A232</f>
        <v>543</v>
      </c>
      <c r="B232" s="41" t="str">
        <f>Perus1!B232</f>
        <v>1/2021</v>
      </c>
      <c r="C232" s="41" t="str">
        <f>Perus1!C232</f>
        <v>2C</v>
      </c>
      <c r="D232" s="40" t="str">
        <f>Perus1!D232</f>
        <v>Kuivalantamaiset</v>
      </c>
      <c r="E232" s="41" t="str">
        <f>Perus1!E232</f>
        <v>12361</v>
      </c>
      <c r="F232" s="40" t="str">
        <f>Perus1!F232</f>
        <v>Gasum Humusvoima, Huittinen 2021 001</v>
      </c>
      <c r="G232" s="42">
        <v>1</v>
      </c>
      <c r="H232" s="42">
        <v>1</v>
      </c>
      <c r="I232" s="42"/>
      <c r="J232" s="71">
        <v>70.7</v>
      </c>
      <c r="K232" s="70">
        <v>657</v>
      </c>
      <c r="L232" s="71"/>
      <c r="M232" s="71">
        <v>8.6</v>
      </c>
      <c r="N232" s="71">
        <v>1.6</v>
      </c>
      <c r="O232" s="43"/>
      <c r="P232" s="43"/>
      <c r="Q232" s="43"/>
      <c r="R232" s="43"/>
      <c r="S232" s="43"/>
      <c r="T232" s="78">
        <v>33</v>
      </c>
      <c r="U232" s="78">
        <v>8.4</v>
      </c>
      <c r="V232" s="78">
        <v>30</v>
      </c>
      <c r="W232" s="78">
        <v>60</v>
      </c>
      <c r="X232" s="78">
        <v>1.1000000000000001</v>
      </c>
      <c r="Y232" s="78">
        <v>3.1</v>
      </c>
      <c r="Z232" s="78">
        <v>22</v>
      </c>
      <c r="AA232" s="78">
        <v>4.0999999999999996</v>
      </c>
      <c r="AB232" s="78"/>
      <c r="AC232" s="78">
        <v>0.9</v>
      </c>
      <c r="AD232" s="78">
        <v>0.6</v>
      </c>
      <c r="AE232" s="80">
        <v>1.9E-2</v>
      </c>
      <c r="AF232" s="78">
        <v>98</v>
      </c>
      <c r="AG232" s="80"/>
      <c r="AH232" s="45">
        <v>8.9999999999999993E-3</v>
      </c>
      <c r="AI232" s="45">
        <v>2.9999999999999997E-4</v>
      </c>
      <c r="AJ232" s="45">
        <v>7.0000000000000001E-3</v>
      </c>
      <c r="AK232" s="45">
        <v>4.4999999999999998E-2</v>
      </c>
      <c r="AL232" s="80">
        <v>0.38</v>
      </c>
      <c r="AM232" s="45">
        <v>1.0999999999999999E-2</v>
      </c>
      <c r="AN232" s="45">
        <v>3.5999999999999997E-2</v>
      </c>
      <c r="AO232" s="80">
        <v>0.73</v>
      </c>
      <c r="AP232" s="42"/>
    </row>
    <row r="233" spans="1:42" x14ac:dyDescent="0.25">
      <c r="A233" s="40">
        <f>Perus1!A233</f>
        <v>544</v>
      </c>
      <c r="B233" s="41" t="str">
        <f>Perus1!B233</f>
        <v>1/2021</v>
      </c>
      <c r="C233" s="41" t="str">
        <f>Perus1!C233</f>
        <v>2D</v>
      </c>
      <c r="D233" s="40" t="str">
        <f>Perus1!D233</f>
        <v>Lietemäiset</v>
      </c>
      <c r="E233" s="41" t="str">
        <f>Perus1!E233</f>
        <v>12362</v>
      </c>
      <c r="F233" s="40" t="str">
        <f>Perus1!F233</f>
        <v>Gasum Perus, Vehmaa 2021 001</v>
      </c>
      <c r="G233" s="42">
        <v>1</v>
      </c>
      <c r="H233" s="42">
        <v>1</v>
      </c>
      <c r="I233" s="42"/>
      <c r="J233" s="71">
        <v>96.4</v>
      </c>
      <c r="K233" s="70">
        <v>1005</v>
      </c>
      <c r="L233" s="71">
        <v>43.8</v>
      </c>
      <c r="M233" s="71">
        <v>8.4</v>
      </c>
      <c r="N233" s="71">
        <v>7</v>
      </c>
      <c r="O233" s="43"/>
      <c r="P233" s="43"/>
      <c r="Q233" s="43"/>
      <c r="R233" s="43"/>
      <c r="S233" s="43"/>
      <c r="T233" s="78">
        <v>9</v>
      </c>
      <c r="U233" s="78">
        <v>53</v>
      </c>
      <c r="V233" s="78">
        <v>36</v>
      </c>
      <c r="W233" s="78">
        <v>60</v>
      </c>
      <c r="X233" s="78">
        <v>12</v>
      </c>
      <c r="Y233" s="78">
        <v>37</v>
      </c>
      <c r="Z233" s="78">
        <v>21</v>
      </c>
      <c r="AA233" s="78">
        <v>7.1</v>
      </c>
      <c r="AB233" s="78"/>
      <c r="AC233" s="78">
        <v>18</v>
      </c>
      <c r="AD233" s="78">
        <v>0.59</v>
      </c>
      <c r="AE233" s="80">
        <v>0.06</v>
      </c>
      <c r="AF233" s="78">
        <v>40</v>
      </c>
      <c r="AG233" s="80"/>
      <c r="AH233" s="45">
        <v>5.0000000000000001E-3</v>
      </c>
      <c r="AI233" s="45">
        <v>5.0000000000000002E-5</v>
      </c>
      <c r="AJ233" s="45">
        <v>1E-4</v>
      </c>
      <c r="AK233" s="45">
        <v>3.5000000000000003E-2</v>
      </c>
      <c r="AL233" s="80">
        <v>7.6999999999999999E-2</v>
      </c>
      <c r="AM233" s="45">
        <v>1E-3</v>
      </c>
      <c r="AN233" s="45">
        <v>2.5000000000000001E-2</v>
      </c>
      <c r="AO233" s="80">
        <v>0.28999999999999998</v>
      </c>
      <c r="AP233" s="42"/>
    </row>
    <row r="234" spans="1:42" x14ac:dyDescent="0.25">
      <c r="A234" s="40">
        <f>Perus1!A234</f>
        <v>545</v>
      </c>
      <c r="B234" s="41" t="str">
        <f>Perus1!B234</f>
        <v>1/2021</v>
      </c>
      <c r="C234" s="41" t="str">
        <f>Perus1!C234</f>
        <v>2C</v>
      </c>
      <c r="D234" s="40" t="str">
        <f>Perus1!D234</f>
        <v>Kuivalantamaiset</v>
      </c>
      <c r="E234" s="41" t="str">
        <f>Perus1!E234</f>
        <v>12363</v>
      </c>
      <c r="F234" s="40" t="str">
        <f>Perus1!F234</f>
        <v>Gasum Humusvoima, Vehmaa 2021 001</v>
      </c>
      <c r="G234" s="42">
        <v>1</v>
      </c>
      <c r="H234" s="42">
        <v>1</v>
      </c>
      <c r="I234" s="42"/>
      <c r="J234" s="71">
        <v>75.400000000000006</v>
      </c>
      <c r="K234" s="70">
        <v>740</v>
      </c>
      <c r="L234" s="71">
        <v>49.8</v>
      </c>
      <c r="M234" s="71">
        <v>8.4</v>
      </c>
      <c r="N234" s="71">
        <v>3.8</v>
      </c>
      <c r="O234" s="43"/>
      <c r="P234" s="43"/>
      <c r="Q234" s="43"/>
      <c r="R234" s="43"/>
      <c r="S234" s="43"/>
      <c r="T234" s="78">
        <v>39.6</v>
      </c>
      <c r="U234" s="78">
        <v>7.2</v>
      </c>
      <c r="V234" s="78">
        <v>24</v>
      </c>
      <c r="W234" s="78">
        <v>60</v>
      </c>
      <c r="X234" s="78">
        <v>0.9</v>
      </c>
      <c r="Y234" s="78">
        <v>5.7</v>
      </c>
      <c r="Z234" s="78">
        <v>32</v>
      </c>
      <c r="AA234" s="78">
        <v>11</v>
      </c>
      <c r="AB234" s="78"/>
      <c r="AC234" s="78"/>
      <c r="AD234" s="78">
        <v>0.8</v>
      </c>
      <c r="AE234" s="80">
        <v>6.7000000000000004E-2</v>
      </c>
      <c r="AF234" s="78"/>
      <c r="AG234" s="80"/>
      <c r="AH234" s="45">
        <v>5.0000000000000001E-3</v>
      </c>
      <c r="AI234" s="45">
        <v>5.0000000000000002E-5</v>
      </c>
      <c r="AJ234" s="45">
        <v>1E-4</v>
      </c>
      <c r="AK234" s="45">
        <v>2.8000000000000001E-2</v>
      </c>
      <c r="AL234" s="80">
        <v>0.1</v>
      </c>
      <c r="AM234" s="45">
        <v>1E-3</v>
      </c>
      <c r="AN234" s="45">
        <v>0.02</v>
      </c>
      <c r="AO234" s="80">
        <v>0.39</v>
      </c>
      <c r="AP234" s="42"/>
    </row>
    <row r="235" spans="1:42" x14ac:dyDescent="0.25">
      <c r="A235" s="40">
        <f>Perus1!A235</f>
        <v>546</v>
      </c>
      <c r="B235" s="41" t="str">
        <f>Perus1!B235</f>
        <v>1/2021</v>
      </c>
      <c r="C235" s="41" t="str">
        <f>Perus1!C235</f>
        <v>2D</v>
      </c>
      <c r="D235" s="40" t="str">
        <f>Perus1!D235</f>
        <v>Lietemäiset</v>
      </c>
      <c r="E235" s="41" t="str">
        <f>Perus1!E235</f>
        <v>12364</v>
      </c>
      <c r="F235" s="40" t="str">
        <f>Perus1!F235</f>
        <v>Gasum Voimakas, Vehmaa 2021 001</v>
      </c>
      <c r="G235" s="42">
        <v>1</v>
      </c>
      <c r="H235" s="42">
        <v>1</v>
      </c>
      <c r="I235" s="42"/>
      <c r="J235" s="71">
        <v>83.9</v>
      </c>
      <c r="K235" s="70">
        <v>1071</v>
      </c>
      <c r="L235" s="71">
        <v>78.8</v>
      </c>
      <c r="M235" s="71">
        <v>4.7</v>
      </c>
      <c r="N235" s="71">
        <v>28</v>
      </c>
      <c r="O235" s="43"/>
      <c r="P235" s="43"/>
      <c r="Q235" s="43"/>
      <c r="R235" s="43"/>
      <c r="S235" s="43"/>
      <c r="T235" s="78">
        <v>160</v>
      </c>
      <c r="U235" s="78">
        <v>145.9</v>
      </c>
      <c r="V235" s="78">
        <v>17</v>
      </c>
      <c r="W235" s="78">
        <v>60</v>
      </c>
      <c r="X235" s="78">
        <v>12</v>
      </c>
      <c r="Y235" s="78">
        <v>32</v>
      </c>
      <c r="Z235" s="78">
        <v>150</v>
      </c>
      <c r="AA235" s="78">
        <v>1.2</v>
      </c>
      <c r="AB235" s="78"/>
      <c r="AC235" s="78"/>
      <c r="AD235" s="78">
        <v>0.13</v>
      </c>
      <c r="AE235" s="80">
        <v>2.7E-2</v>
      </c>
      <c r="AF235" s="78"/>
      <c r="AG235" s="80"/>
      <c r="AH235" s="45">
        <v>1E-3</v>
      </c>
      <c r="AI235" s="45">
        <v>5.0000000000000001E-4</v>
      </c>
      <c r="AJ235" s="45">
        <v>1E-4</v>
      </c>
      <c r="AK235" s="45">
        <v>1.0999999999999999E-2</v>
      </c>
      <c r="AL235" s="80">
        <v>1.9E-2</v>
      </c>
      <c r="AM235" s="45">
        <v>1E-3</v>
      </c>
      <c r="AN235" s="45">
        <v>0.01</v>
      </c>
      <c r="AO235" s="80">
        <v>7.3999999999999996E-2</v>
      </c>
      <c r="AP235" s="42"/>
    </row>
    <row r="236" spans="1:42" x14ac:dyDescent="0.25">
      <c r="A236" s="40">
        <f>Perus1!A236</f>
        <v>547</v>
      </c>
      <c r="B236" s="41" t="str">
        <f>Perus1!B236</f>
        <v>1-2/2020</v>
      </c>
      <c r="C236" s="41" t="str">
        <f>Perus1!C236</f>
        <v>2D</v>
      </c>
      <c r="D236" s="40" t="str">
        <f>Perus1!D236</f>
        <v>Lietemäiset</v>
      </c>
      <c r="E236" s="41" t="str">
        <f>Perus1!E236</f>
        <v>12365</v>
      </c>
      <c r="F236" s="40" t="str">
        <f>Perus1!F236</f>
        <v>Biolinjan Kasvuvoimavesi 27.4.2020</v>
      </c>
      <c r="G236" s="42">
        <v>1</v>
      </c>
      <c r="H236" s="42">
        <v>1</v>
      </c>
      <c r="I236" s="42"/>
      <c r="J236" s="71">
        <v>94.4</v>
      </c>
      <c r="K236" s="70">
        <v>1000</v>
      </c>
      <c r="L236" s="71">
        <v>70.400000000000006</v>
      </c>
      <c r="M236" s="71">
        <v>8.9</v>
      </c>
      <c r="N236" s="71">
        <v>761</v>
      </c>
      <c r="O236" s="43"/>
      <c r="P236" s="43"/>
      <c r="Q236" s="43"/>
      <c r="R236" s="43"/>
      <c r="S236" s="43"/>
      <c r="T236" s="78">
        <v>89</v>
      </c>
      <c r="U236" s="78">
        <v>84.1</v>
      </c>
      <c r="V236" s="78">
        <v>13</v>
      </c>
      <c r="W236" s="78">
        <v>100</v>
      </c>
      <c r="X236" s="78">
        <v>5.5</v>
      </c>
      <c r="Y236" s="78">
        <v>49</v>
      </c>
      <c r="Z236" s="78">
        <v>0.7</v>
      </c>
      <c r="AA236" s="78" t="s">
        <v>58</v>
      </c>
      <c r="AB236" s="78" t="s">
        <v>58</v>
      </c>
      <c r="AC236" s="78"/>
      <c r="AD236" s="78" t="s">
        <v>58</v>
      </c>
      <c r="AE236" s="80" t="s">
        <v>58</v>
      </c>
      <c r="AF236" s="78"/>
      <c r="AG236" s="80"/>
      <c r="AH236" s="45">
        <v>5.4000000000000003E-3</v>
      </c>
      <c r="AI236" s="45">
        <v>1E-4</v>
      </c>
      <c r="AJ236" s="45">
        <v>2.9999999999999997E-4</v>
      </c>
      <c r="AK236" s="45">
        <v>2.4E-2</v>
      </c>
      <c r="AL236" s="80">
        <v>9.2999999999999999E-2</v>
      </c>
      <c r="AM236" s="45">
        <v>4.5999999999999999E-3</v>
      </c>
      <c r="AN236" s="45">
        <v>1.9E-2</v>
      </c>
      <c r="AO236" s="80">
        <v>0.3</v>
      </c>
      <c r="AP236" s="42"/>
    </row>
    <row r="237" spans="1:42" x14ac:dyDescent="0.25">
      <c r="A237" s="40">
        <f>Perus1!A237</f>
        <v>548</v>
      </c>
      <c r="B237" s="41" t="str">
        <f>Perus1!B237</f>
        <v>12.1.2021</v>
      </c>
      <c r="C237" s="41" t="str">
        <f>Perus1!C237</f>
        <v>3B</v>
      </c>
      <c r="D237" s="40" t="str">
        <f>Perus1!D237</f>
        <v>Kuonat ja kiteet</v>
      </c>
      <c r="E237" s="41" t="str">
        <f>Perus1!E237</f>
        <v>31330</v>
      </c>
      <c r="F237" s="40" t="str">
        <f>Perus1!F237</f>
        <v>Pehtoorin Luomutuhka 12.1.2021</v>
      </c>
      <c r="G237" s="42">
        <v>1</v>
      </c>
      <c r="H237" s="42">
        <v>1</v>
      </c>
      <c r="I237" s="42"/>
      <c r="J237" s="71">
        <v>0</v>
      </c>
      <c r="K237" s="70">
        <v>950</v>
      </c>
      <c r="L237" s="71"/>
      <c r="M237" s="71">
        <v>12.2</v>
      </c>
      <c r="N237" s="71"/>
      <c r="O237" s="43"/>
      <c r="P237" s="43"/>
      <c r="Q237" s="43"/>
      <c r="R237" s="43"/>
      <c r="S237" s="43"/>
      <c r="T237" s="78">
        <v>0</v>
      </c>
      <c r="U237" s="78">
        <v>0</v>
      </c>
      <c r="V237" s="78">
        <v>7.6</v>
      </c>
      <c r="W237" s="78">
        <v>40</v>
      </c>
      <c r="X237" s="78">
        <v>0</v>
      </c>
      <c r="Y237" s="78">
        <v>21</v>
      </c>
      <c r="Z237" s="78">
        <v>0.7</v>
      </c>
      <c r="AA237" s="78">
        <v>13</v>
      </c>
      <c r="AB237" s="78">
        <v>120</v>
      </c>
      <c r="AC237" s="78"/>
      <c r="AD237" s="78">
        <v>5.9</v>
      </c>
      <c r="AE237" s="80">
        <v>0.08</v>
      </c>
      <c r="AF237" s="78"/>
      <c r="AG237" s="80"/>
      <c r="AH237" s="45"/>
      <c r="AI237" s="45"/>
      <c r="AJ237" s="45"/>
      <c r="AK237" s="45"/>
      <c r="AL237" s="80">
        <v>3.3000000000000002E-2</v>
      </c>
      <c r="AM237" s="45"/>
      <c r="AN237" s="45" t="s">
        <v>58</v>
      </c>
      <c r="AO237" s="80">
        <v>4.4999999999999998E-2</v>
      </c>
      <c r="AP237" s="42"/>
    </row>
    <row r="238" spans="1:42" x14ac:dyDescent="0.25">
      <c r="A238" s="40">
        <f>Perus1!A238</f>
        <v>549</v>
      </c>
      <c r="B238" s="41" t="str">
        <f>Perus1!B238</f>
        <v>12.1.2021</v>
      </c>
      <c r="C238" s="41" t="str">
        <f>Perus1!C238</f>
        <v>2C</v>
      </c>
      <c r="D238" s="40" t="str">
        <f>Perus1!D238</f>
        <v>Kuivalantamaiset</v>
      </c>
      <c r="E238" s="41" t="str">
        <f>Perus1!E238</f>
        <v>12366</v>
      </c>
      <c r="F238" s="40" t="str">
        <f>Perus1!F238</f>
        <v>Pehtoorin Kate 12.1.2021</v>
      </c>
      <c r="G238" s="42">
        <v>1</v>
      </c>
      <c r="H238" s="42">
        <v>1</v>
      </c>
      <c r="I238" s="42"/>
      <c r="J238" s="71">
        <v>0</v>
      </c>
      <c r="K238" s="70">
        <v>540</v>
      </c>
      <c r="L238" s="71"/>
      <c r="M238" s="71">
        <v>6.2</v>
      </c>
      <c r="N238" s="71"/>
      <c r="O238" s="43"/>
      <c r="P238" s="43"/>
      <c r="Q238" s="43"/>
      <c r="R238" s="43"/>
      <c r="S238" s="43"/>
      <c r="T238" s="78">
        <v>0.47</v>
      </c>
      <c r="U238" s="78">
        <v>3.9E-2</v>
      </c>
      <c r="V238" s="78">
        <v>0.34</v>
      </c>
      <c r="W238" s="78">
        <v>100</v>
      </c>
      <c r="X238" s="78">
        <v>3.0000000000000001E-3</v>
      </c>
      <c r="Y238" s="78">
        <v>0.34</v>
      </c>
      <c r="Z238" s="78">
        <v>0.35</v>
      </c>
      <c r="AA238" s="78">
        <v>0.34</v>
      </c>
      <c r="AB238" s="78">
        <v>17</v>
      </c>
      <c r="AC238" s="78"/>
      <c r="AD238" s="78">
        <v>0.02</v>
      </c>
      <c r="AE238" s="80">
        <v>7.0000000000000001E-3</v>
      </c>
      <c r="AF238" s="78"/>
      <c r="AG238" s="80"/>
      <c r="AH238" s="45"/>
      <c r="AI238" s="45"/>
      <c r="AJ238" s="45"/>
      <c r="AK238" s="45"/>
      <c r="AL238" s="80">
        <v>8.0000000000000002E-3</v>
      </c>
      <c r="AM238" s="45"/>
      <c r="AN238" s="45"/>
      <c r="AO238" s="80">
        <v>1.7000000000000001E-2</v>
      </c>
      <c r="AP238" s="42"/>
    </row>
    <row r="239" spans="1:42" x14ac:dyDescent="0.25">
      <c r="A239" s="40">
        <f>Perus1!A239</f>
        <v>550</v>
      </c>
      <c r="B239" s="41" t="str">
        <f>Perus1!B239</f>
        <v>12.1.2021</v>
      </c>
      <c r="C239" s="41" t="str">
        <f>Perus1!C239</f>
        <v>2C</v>
      </c>
      <c r="D239" s="40" t="str">
        <f>Perus1!D239</f>
        <v>Kuivalantamaiset</v>
      </c>
      <c r="E239" s="41" t="str">
        <f>Perus1!E239</f>
        <v>12367</v>
      </c>
      <c r="F239" s="40" t="str">
        <f>Perus1!F239</f>
        <v>Pehtoorin Elävä Kate 12.1.2021</v>
      </c>
      <c r="G239" s="42">
        <v>1</v>
      </c>
      <c r="H239" s="42">
        <v>1</v>
      </c>
      <c r="I239" s="42"/>
      <c r="J239" s="71">
        <v>0</v>
      </c>
      <c r="K239" s="70">
        <v>700</v>
      </c>
      <c r="L239" s="71"/>
      <c r="M239" s="71">
        <v>7.1</v>
      </c>
      <c r="N239" s="71"/>
      <c r="O239" s="43"/>
      <c r="P239" s="43"/>
      <c r="Q239" s="43"/>
      <c r="R239" s="43"/>
      <c r="S239" s="43"/>
      <c r="T239" s="78">
        <v>4.0999999999999996</v>
      </c>
      <c r="U239" s="78">
        <v>0.38</v>
      </c>
      <c r="V239" s="78">
        <v>0.65</v>
      </c>
      <c r="W239" s="78">
        <v>100</v>
      </c>
      <c r="X239" s="78">
        <v>2.1000000000000001E-2</v>
      </c>
      <c r="Y239" s="78">
        <v>0.42</v>
      </c>
      <c r="Z239" s="78">
        <v>0.99</v>
      </c>
      <c r="AA239" s="78">
        <v>0.52</v>
      </c>
      <c r="AB239" s="78">
        <v>15</v>
      </c>
      <c r="AC239" s="78"/>
      <c r="AD239" s="78">
        <v>4.9000000000000002E-2</v>
      </c>
      <c r="AE239" s="80">
        <v>8.2000000000000007E-3</v>
      </c>
      <c r="AF239" s="78"/>
      <c r="AG239" s="80"/>
      <c r="AH239" s="45"/>
      <c r="AI239" s="45"/>
      <c r="AJ239" s="45"/>
      <c r="AK239" s="45"/>
      <c r="AL239" s="80">
        <v>2.8999999999999998E-3</v>
      </c>
      <c r="AM239" s="45"/>
      <c r="AN239" s="45"/>
      <c r="AO239" s="80">
        <v>1.0999999999999999E-2</v>
      </c>
      <c r="AP239" s="42"/>
    </row>
    <row r="240" spans="1:42" x14ac:dyDescent="0.25">
      <c r="A240" s="40">
        <f>Perus1!A240</f>
        <v>551</v>
      </c>
      <c r="B240" s="41" t="str">
        <f>Perus1!B240</f>
        <v>12.1.2021</v>
      </c>
      <c r="C240" s="41" t="str">
        <f>Perus1!C240</f>
        <v>2C</v>
      </c>
      <c r="D240" s="40" t="str">
        <f>Perus1!D240</f>
        <v>Kuivalantamaiset</v>
      </c>
      <c r="E240" s="41" t="str">
        <f>Perus1!E240</f>
        <v>12368</v>
      </c>
      <c r="F240" s="40" t="str">
        <f>Perus1!F240</f>
        <v>Pehtoorin Vahva Elävä Kate 12.1.2021</v>
      </c>
      <c r="G240" s="42">
        <v>1</v>
      </c>
      <c r="H240" s="42">
        <v>1</v>
      </c>
      <c r="I240" s="42"/>
      <c r="J240" s="71">
        <v>0</v>
      </c>
      <c r="K240" s="70">
        <v>588</v>
      </c>
      <c r="L240" s="71"/>
      <c r="M240" s="71">
        <v>7.3</v>
      </c>
      <c r="N240" s="71"/>
      <c r="O240" s="43"/>
      <c r="P240" s="43"/>
      <c r="Q240" s="43"/>
      <c r="R240" s="43"/>
      <c r="S240" s="43"/>
      <c r="T240" s="78">
        <v>4.22</v>
      </c>
      <c r="U240" s="78">
        <v>1</v>
      </c>
      <c r="V240" s="78">
        <v>1</v>
      </c>
      <c r="W240" s="78">
        <v>100</v>
      </c>
      <c r="X240" s="78">
        <v>0.1</v>
      </c>
      <c r="Y240" s="78">
        <v>1.89</v>
      </c>
      <c r="Z240" s="78">
        <v>1.28</v>
      </c>
      <c r="AA240" s="78">
        <v>0.93</v>
      </c>
      <c r="AB240" s="78">
        <v>25.9</v>
      </c>
      <c r="AC240" s="78"/>
      <c r="AD240" s="78">
        <v>0.08</v>
      </c>
      <c r="AE240" s="80">
        <v>0.01</v>
      </c>
      <c r="AF240" s="78"/>
      <c r="AG240" s="80"/>
      <c r="AH240" s="45"/>
      <c r="AI240" s="45"/>
      <c r="AJ240" s="45"/>
      <c r="AK240" s="45"/>
      <c r="AL240" s="80">
        <v>6.7999999999999996E-3</v>
      </c>
      <c r="AM240" s="45"/>
      <c r="AN240" s="45"/>
      <c r="AO240" s="80">
        <v>3.7999999999999999E-2</v>
      </c>
      <c r="AP240" s="42"/>
    </row>
    <row r="241" spans="1:42" x14ac:dyDescent="0.25">
      <c r="A241" s="40">
        <f>Perus1!A241</f>
        <v>552</v>
      </c>
      <c r="B241" s="41" t="str">
        <f>Perus1!B241</f>
        <v>12.1.2021</v>
      </c>
      <c r="C241" s="41" t="str">
        <f>Perus1!C241</f>
        <v>2C</v>
      </c>
      <c r="D241" s="40" t="str">
        <f>Perus1!D241</f>
        <v>Kuivalantamaiset</v>
      </c>
      <c r="E241" s="41" t="str">
        <f>Perus1!E241</f>
        <v>12369</v>
      </c>
      <c r="F241" s="40" t="str">
        <f>Perus1!F241</f>
        <v>Pehtoorin Broilerhyvä 12.1.2021</v>
      </c>
      <c r="G241" s="42">
        <v>1</v>
      </c>
      <c r="H241" s="42">
        <v>1</v>
      </c>
      <c r="I241" s="42"/>
      <c r="J241" s="71">
        <v>0</v>
      </c>
      <c r="K241" s="70">
        <v>600</v>
      </c>
      <c r="L241" s="71"/>
      <c r="M241" s="71">
        <v>5.8</v>
      </c>
      <c r="N241" s="71"/>
      <c r="O241" s="43"/>
      <c r="P241" s="43"/>
      <c r="Q241" s="43"/>
      <c r="R241" s="43"/>
      <c r="S241" s="43"/>
      <c r="T241" s="78">
        <v>30</v>
      </c>
      <c r="U241" s="78">
        <v>6.45</v>
      </c>
      <c r="V241" s="78">
        <v>7.3</v>
      </c>
      <c r="W241" s="78">
        <v>100</v>
      </c>
      <c r="X241" s="78">
        <v>5.55</v>
      </c>
      <c r="Y241" s="78">
        <v>15.5</v>
      </c>
      <c r="Z241" s="78">
        <v>4.5999999999999996</v>
      </c>
      <c r="AA241" s="78">
        <v>5.25</v>
      </c>
      <c r="AB241" s="78">
        <v>9.75</v>
      </c>
      <c r="AC241" s="78"/>
      <c r="AD241" s="78">
        <v>0.44</v>
      </c>
      <c r="AE241" s="80">
        <v>2.1999999999999999E-2</v>
      </c>
      <c r="AF241" s="78"/>
      <c r="AG241" s="80"/>
      <c r="AH241" s="45"/>
      <c r="AI241" s="45"/>
      <c r="AJ241" s="45"/>
      <c r="AK241" s="45"/>
      <c r="AL241" s="80">
        <v>5.8999999999999997E-2</v>
      </c>
      <c r="AM241" s="45"/>
      <c r="AN241" s="45"/>
      <c r="AO241" s="80">
        <v>0.3</v>
      </c>
      <c r="AP241" s="42"/>
    </row>
    <row r="242" spans="1:42" x14ac:dyDescent="0.25">
      <c r="A242" s="40">
        <f>Perus1!A242</f>
        <v>553</v>
      </c>
      <c r="B242" s="41" t="str">
        <f>Perus1!B242</f>
        <v>12.1.2021</v>
      </c>
      <c r="C242" s="41" t="str">
        <f>Perus1!C242</f>
        <v>2C</v>
      </c>
      <c r="D242" s="40" t="str">
        <f>Perus1!D242</f>
        <v>Kuivalantamaiset</v>
      </c>
      <c r="E242" s="41" t="str">
        <f>Perus1!E242</f>
        <v>12370</v>
      </c>
      <c r="F242" s="40" t="str">
        <f>Perus1!F242</f>
        <v>Pehtoorin Hevosvoima 12.1.2021</v>
      </c>
      <c r="G242" s="42">
        <v>1</v>
      </c>
      <c r="H242" s="42">
        <v>1</v>
      </c>
      <c r="I242" s="42"/>
      <c r="J242" s="71">
        <v>0</v>
      </c>
      <c r="K242" s="70">
        <v>607</v>
      </c>
      <c r="L242" s="71"/>
      <c r="M242" s="71">
        <v>6.6</v>
      </c>
      <c r="N242" s="71"/>
      <c r="O242" s="43"/>
      <c r="P242" s="43"/>
      <c r="Q242" s="43"/>
      <c r="R242" s="43"/>
      <c r="S242" s="43"/>
      <c r="T242" s="78">
        <v>4.5599999999999996</v>
      </c>
      <c r="U242" s="78">
        <v>0.36</v>
      </c>
      <c r="V242" s="78">
        <v>1.02</v>
      </c>
      <c r="W242" s="78">
        <v>100</v>
      </c>
      <c r="X242" s="78">
        <v>0.22</v>
      </c>
      <c r="Y242" s="78">
        <v>6.13</v>
      </c>
      <c r="Z242" s="78">
        <v>0.68500000000000005</v>
      </c>
      <c r="AA242" s="78">
        <v>0.95</v>
      </c>
      <c r="AB242" s="78">
        <v>2.2000000000000002</v>
      </c>
      <c r="AC242" s="78"/>
      <c r="AD242" s="78">
        <v>6.7000000000000004E-2</v>
      </c>
      <c r="AE242" s="80">
        <v>6.0000000000000001E-3</v>
      </c>
      <c r="AF242" s="78"/>
      <c r="AG242" s="80"/>
      <c r="AH242" s="45"/>
      <c r="AI242" s="45"/>
      <c r="AJ242" s="45"/>
      <c r="AK242" s="45"/>
      <c r="AL242" s="80">
        <v>4.4999999999999997E-3</v>
      </c>
      <c r="AM242" s="45"/>
      <c r="AN242" s="45"/>
      <c r="AO242" s="80">
        <v>1.95E-2</v>
      </c>
      <c r="AP242" s="42"/>
    </row>
    <row r="243" spans="1:42" x14ac:dyDescent="0.25">
      <c r="A243" s="40">
        <f>Perus1!A243</f>
        <v>554</v>
      </c>
      <c r="B243" s="41" t="str">
        <f>Perus1!B243</f>
        <v>12.1.2021</v>
      </c>
      <c r="C243" s="41" t="str">
        <f>Perus1!C243</f>
        <v>2C</v>
      </c>
      <c r="D243" s="40" t="str">
        <f>Perus1!D243</f>
        <v>Kuivalantamaiset</v>
      </c>
      <c r="E243" s="41" t="str">
        <f>Perus1!E243</f>
        <v>12371</v>
      </c>
      <c r="F243" s="40" t="str">
        <f>Perus1!F243</f>
        <v>Pehtoorin Pihahyvä 12.1.2021</v>
      </c>
      <c r="G243" s="42">
        <v>1</v>
      </c>
      <c r="H243" s="42">
        <v>1</v>
      </c>
      <c r="I243" s="42"/>
      <c r="J243" s="71">
        <v>0</v>
      </c>
      <c r="K243" s="70">
        <v>440</v>
      </c>
      <c r="L243" s="71"/>
      <c r="M243" s="71">
        <v>7.6</v>
      </c>
      <c r="N243" s="71"/>
      <c r="O243" s="43"/>
      <c r="P243" s="43"/>
      <c r="Q243" s="43"/>
      <c r="R243" s="43"/>
      <c r="S243" s="43"/>
      <c r="T243" s="78">
        <v>13</v>
      </c>
      <c r="U243" s="78">
        <v>3</v>
      </c>
      <c r="V243" s="78">
        <v>5.2</v>
      </c>
      <c r="W243" s="78">
        <v>100</v>
      </c>
      <c r="X243" s="78">
        <v>0.8</v>
      </c>
      <c r="Y243" s="78">
        <v>11</v>
      </c>
      <c r="Z243" s="78">
        <v>2.5</v>
      </c>
      <c r="AA243" s="78">
        <v>2.9</v>
      </c>
      <c r="AB243" s="78">
        <v>9</v>
      </c>
      <c r="AC243" s="78"/>
      <c r="AD243" s="78">
        <v>0.3</v>
      </c>
      <c r="AE243" s="80">
        <v>1.6E-2</v>
      </c>
      <c r="AF243" s="78"/>
      <c r="AG243" s="80"/>
      <c r="AH243" s="45"/>
      <c r="AI243" s="45"/>
      <c r="AJ243" s="45"/>
      <c r="AK243" s="45"/>
      <c r="AL243" s="80">
        <v>0.03</v>
      </c>
      <c r="AM243" s="45"/>
      <c r="AN243" s="45"/>
      <c r="AO243" s="80">
        <v>0.16</v>
      </c>
      <c r="AP243" s="42"/>
    </row>
    <row r="244" spans="1:42" x14ac:dyDescent="0.25">
      <c r="A244" s="40">
        <f>Perus1!A244</f>
        <v>555</v>
      </c>
      <c r="B244" s="41" t="str">
        <f>Perus1!B244</f>
        <v>12.1.2021</v>
      </c>
      <c r="C244" s="41" t="str">
        <f>Perus1!C244</f>
        <v>2C</v>
      </c>
      <c r="D244" s="40" t="str">
        <f>Perus1!D244</f>
        <v>Kuivalantamaiset</v>
      </c>
      <c r="E244" s="41" t="str">
        <f>Perus1!E244</f>
        <v>12372</v>
      </c>
      <c r="F244" s="40" t="str">
        <f>Perus1!F244</f>
        <v>Pehtoorin Ehta 12.1.2021</v>
      </c>
      <c r="G244" s="42">
        <v>1</v>
      </c>
      <c r="H244" s="42">
        <v>1</v>
      </c>
      <c r="I244" s="42"/>
      <c r="J244" s="71">
        <v>0</v>
      </c>
      <c r="K244" s="70">
        <v>542</v>
      </c>
      <c r="L244" s="71"/>
      <c r="M244" s="71">
        <v>8.1</v>
      </c>
      <c r="N244" s="71"/>
      <c r="O244" s="43"/>
      <c r="P244" s="43"/>
      <c r="Q244" s="43"/>
      <c r="R244" s="43"/>
      <c r="S244" s="43"/>
      <c r="T244" s="78">
        <v>3.02</v>
      </c>
      <c r="U244" s="78">
        <v>0.93</v>
      </c>
      <c r="V244" s="78">
        <v>0.85</v>
      </c>
      <c r="W244" s="78">
        <v>100</v>
      </c>
      <c r="X244" s="78">
        <v>0.1</v>
      </c>
      <c r="Y244" s="78">
        <v>1.74</v>
      </c>
      <c r="Z244" s="78">
        <v>0.6</v>
      </c>
      <c r="AA244" s="78">
        <v>0.68</v>
      </c>
      <c r="AB244" s="78">
        <v>20.36</v>
      </c>
      <c r="AC244" s="78"/>
      <c r="AD244" s="78">
        <v>0.05</v>
      </c>
      <c r="AE244" s="80">
        <v>7.0000000000000001E-3</v>
      </c>
      <c r="AF244" s="78"/>
      <c r="AG244" s="80"/>
      <c r="AH244" s="45"/>
      <c r="AI244" s="45"/>
      <c r="AJ244" s="45"/>
      <c r="AK244" s="45"/>
      <c r="AL244" s="80">
        <v>7.0000000000000001E-3</v>
      </c>
      <c r="AM244" s="45"/>
      <c r="AN244" s="45"/>
      <c r="AO244" s="80">
        <v>2.4E-2</v>
      </c>
      <c r="AP244" s="42"/>
    </row>
    <row r="245" spans="1:42" x14ac:dyDescent="0.25">
      <c r="A245" s="40">
        <f>Perus1!A245</f>
        <v>556</v>
      </c>
      <c r="B245" s="41" t="str">
        <f>Perus1!B245</f>
        <v>12.1.2021</v>
      </c>
      <c r="C245" s="41" t="str">
        <f>Perus1!C245</f>
        <v>2C</v>
      </c>
      <c r="D245" s="40" t="str">
        <f>Perus1!D245</f>
        <v>Kuivalantamaiset</v>
      </c>
      <c r="E245" s="41" t="str">
        <f>Perus1!E245</f>
        <v>12373</v>
      </c>
      <c r="F245" s="40" t="str">
        <f>Perus1!F245</f>
        <v>Pehtoorin VahvaEhta 12.1.2021</v>
      </c>
      <c r="G245" s="42">
        <v>1</v>
      </c>
      <c r="H245" s="42">
        <v>1</v>
      </c>
      <c r="I245" s="42"/>
      <c r="J245" s="71">
        <v>0</v>
      </c>
      <c r="K245" s="70">
        <v>491</v>
      </c>
      <c r="L245" s="71"/>
      <c r="M245" s="71">
        <v>7.8</v>
      </c>
      <c r="N245" s="71"/>
      <c r="O245" s="43"/>
      <c r="P245" s="43"/>
      <c r="Q245" s="43"/>
      <c r="R245" s="43"/>
      <c r="S245" s="43"/>
      <c r="T245" s="78">
        <v>9.9499999999999993</v>
      </c>
      <c r="U245" s="78">
        <v>3.45</v>
      </c>
      <c r="V245" s="78">
        <v>2.54</v>
      </c>
      <c r="W245" s="78">
        <v>100</v>
      </c>
      <c r="X245" s="78">
        <v>0.36</v>
      </c>
      <c r="Y245" s="78">
        <v>5.87</v>
      </c>
      <c r="Z245" s="78">
        <v>1.56</v>
      </c>
      <c r="AA245" s="78">
        <v>1.88</v>
      </c>
      <c r="AB245" s="78">
        <v>18.600000000000001</v>
      </c>
      <c r="AC245" s="78"/>
      <c r="AD245" s="78">
        <v>0.14000000000000001</v>
      </c>
      <c r="AE245" s="80">
        <v>1.2999999999999999E-2</v>
      </c>
      <c r="AF245" s="78"/>
      <c r="AG245" s="80"/>
      <c r="AH245" s="45"/>
      <c r="AI245" s="45"/>
      <c r="AJ245" s="45"/>
      <c r="AK245" s="45"/>
      <c r="AL245" s="80">
        <v>1.7000000000000001E-2</v>
      </c>
      <c r="AM245" s="45"/>
      <c r="AN245" s="45"/>
      <c r="AO245" s="80">
        <v>8.5000000000000006E-2</v>
      </c>
      <c r="AP245" s="42"/>
    </row>
    <row r="246" spans="1:42" x14ac:dyDescent="0.25">
      <c r="A246" s="40">
        <f>Perus1!A246</f>
        <v>557</v>
      </c>
      <c r="B246" s="41" t="str">
        <f>Perus1!B246</f>
        <v>12.1.2021</v>
      </c>
      <c r="C246" s="41" t="str">
        <f>Perus1!C246</f>
        <v>2C</v>
      </c>
      <c r="D246" s="40" t="str">
        <f>Perus1!D246</f>
        <v>Kuivalantamaiset</v>
      </c>
      <c r="E246" s="41" t="str">
        <f>Perus1!E246</f>
        <v>12374</v>
      </c>
      <c r="F246" s="40" t="str">
        <f>Perus1!F246</f>
        <v>Pehtoorin Jyty 12.1.2021</v>
      </c>
      <c r="G246" s="42">
        <v>1</v>
      </c>
      <c r="H246" s="42">
        <v>1</v>
      </c>
      <c r="I246" s="42"/>
      <c r="J246" s="71">
        <v>0</v>
      </c>
      <c r="K246" s="70">
        <v>732</v>
      </c>
      <c r="L246" s="71"/>
      <c r="M246" s="71">
        <v>7</v>
      </c>
      <c r="N246" s="71"/>
      <c r="O246" s="43"/>
      <c r="P246" s="43"/>
      <c r="Q246" s="43"/>
      <c r="R246" s="43"/>
      <c r="S246" s="43"/>
      <c r="T246" s="78">
        <v>4.16</v>
      </c>
      <c r="U246" s="78">
        <v>0.26</v>
      </c>
      <c r="V246" s="78">
        <v>0.4</v>
      </c>
      <c r="W246" s="78">
        <v>100</v>
      </c>
      <c r="X246" s="78">
        <v>6.0000000000000001E-3</v>
      </c>
      <c r="Y246" s="78">
        <v>3.1</v>
      </c>
      <c r="Z246" s="78">
        <v>0.83</v>
      </c>
      <c r="AA246" s="78">
        <v>0.755</v>
      </c>
      <c r="AB246" s="78">
        <v>3.35</v>
      </c>
      <c r="AC246" s="78"/>
      <c r="AD246" s="78">
        <v>4.7E-2</v>
      </c>
      <c r="AE246" s="80">
        <v>6.1999999999999998E-3</v>
      </c>
      <c r="AF246" s="78"/>
      <c r="AG246" s="80"/>
      <c r="AH246" s="45"/>
      <c r="AI246" s="45"/>
      <c r="AJ246" s="45"/>
      <c r="AK246" s="45"/>
      <c r="AL246" s="80">
        <v>5.4000000000000003E-3</v>
      </c>
      <c r="AM246" s="45"/>
      <c r="AN246" s="45"/>
      <c r="AO246" s="80">
        <v>1.7000000000000001E-2</v>
      </c>
      <c r="AP246" s="42"/>
    </row>
    <row r="247" spans="1:42" x14ac:dyDescent="0.25">
      <c r="A247" s="40">
        <f>Perus1!A247</f>
        <v>558</v>
      </c>
      <c r="B247" s="41" t="str">
        <f>Perus1!B247</f>
        <v>12.1.2021</v>
      </c>
      <c r="C247" s="41" t="str">
        <f>Perus1!C247</f>
        <v>2C</v>
      </c>
      <c r="D247" s="40" t="str">
        <f>Perus1!D247</f>
        <v>Kuivalantamaiset</v>
      </c>
      <c r="E247" s="41" t="str">
        <f>Perus1!E247</f>
        <v>12375</v>
      </c>
      <c r="F247" s="40" t="str">
        <f>Perus1!F247</f>
        <v>Pehtoorin Erikoinen 12.1.2021</v>
      </c>
      <c r="G247" s="42">
        <v>1</v>
      </c>
      <c r="H247" s="42">
        <v>1</v>
      </c>
      <c r="I247" s="42"/>
      <c r="J247" s="71">
        <v>0</v>
      </c>
      <c r="K247" s="70">
        <v>800</v>
      </c>
      <c r="L247" s="71"/>
      <c r="M247" s="71">
        <v>6.7</v>
      </c>
      <c r="N247" s="71"/>
      <c r="O247" s="43"/>
      <c r="P247" s="43"/>
      <c r="Q247" s="43"/>
      <c r="R247" s="43"/>
      <c r="S247" s="43"/>
      <c r="T247" s="78">
        <v>3.93</v>
      </c>
      <c r="U247" s="78">
        <v>0.53</v>
      </c>
      <c r="V247" s="78">
        <v>0.53</v>
      </c>
      <c r="W247" s="78">
        <v>100</v>
      </c>
      <c r="X247" s="78">
        <v>0.04</v>
      </c>
      <c r="Y247" s="78">
        <v>1.1200000000000001</v>
      </c>
      <c r="Z247" s="78">
        <v>0.99</v>
      </c>
      <c r="AA247" s="78">
        <v>0.54</v>
      </c>
      <c r="AB247" s="78">
        <v>11.31</v>
      </c>
      <c r="AC247" s="78"/>
      <c r="AD247" s="78">
        <v>0.21</v>
      </c>
      <c r="AE247" s="80">
        <v>7.0000000000000001E-3</v>
      </c>
      <c r="AF247" s="78"/>
      <c r="AG247" s="80"/>
      <c r="AH247" s="45"/>
      <c r="AI247" s="45"/>
      <c r="AJ247" s="45"/>
      <c r="AK247" s="45"/>
      <c r="AL247" s="80">
        <v>8.0000000000000002E-3</v>
      </c>
      <c r="AM247" s="45"/>
      <c r="AN247" s="45"/>
      <c r="AO247" s="80">
        <v>0.33</v>
      </c>
      <c r="AP247" s="42"/>
    </row>
    <row r="248" spans="1:42" x14ac:dyDescent="0.25">
      <c r="A248" s="40">
        <f>Perus1!A248</f>
        <v>559</v>
      </c>
      <c r="B248" s="41" t="str">
        <f>Perus1!B248</f>
        <v>12.1.2021</v>
      </c>
      <c r="C248" s="41" t="str">
        <f>Perus1!C248</f>
        <v>2C</v>
      </c>
      <c r="D248" s="40" t="str">
        <f>Perus1!D248</f>
        <v>Kuivalantamaiset</v>
      </c>
      <c r="E248" s="41" t="str">
        <f>Perus1!E248</f>
        <v>12376</v>
      </c>
      <c r="F248" s="40" t="str">
        <f>Perus1!F248</f>
        <v>Pehtoorin Rikkiviisas 12.1.2021</v>
      </c>
      <c r="G248" s="42">
        <v>1</v>
      </c>
      <c r="H248" s="42">
        <v>1</v>
      </c>
      <c r="I248" s="42"/>
      <c r="J248" s="71">
        <v>0</v>
      </c>
      <c r="K248" s="70">
        <v>635</v>
      </c>
      <c r="L248" s="71"/>
      <c r="M248" s="71">
        <v>7.3</v>
      </c>
      <c r="N248" s="71"/>
      <c r="O248" s="43"/>
      <c r="P248" s="43"/>
      <c r="Q248" s="43"/>
      <c r="R248" s="43"/>
      <c r="S248" s="43"/>
      <c r="T248" s="78">
        <v>0.47</v>
      </c>
      <c r="U248" s="78">
        <v>6.0999999999999999E-2</v>
      </c>
      <c r="V248" s="78">
        <v>0.85</v>
      </c>
      <c r="W248" s="78">
        <v>100</v>
      </c>
      <c r="X248" s="78">
        <v>8.5000000000000006E-3</v>
      </c>
      <c r="Y248" s="78">
        <v>0.52</v>
      </c>
      <c r="Z248" s="78">
        <v>55.13</v>
      </c>
      <c r="AA248" s="78">
        <v>0.47</v>
      </c>
      <c r="AB248" s="78">
        <v>83</v>
      </c>
      <c r="AC248" s="78"/>
      <c r="AD248" s="78">
        <v>1.4999999999999999E-2</v>
      </c>
      <c r="AE248" s="80">
        <v>1.4999999999999999E-2</v>
      </c>
      <c r="AF248" s="78"/>
      <c r="AG248" s="80"/>
      <c r="AH248" s="45"/>
      <c r="AI248" s="45"/>
      <c r="AJ248" s="45"/>
      <c r="AK248" s="45"/>
      <c r="AL248" s="80">
        <v>3.5000000000000001E-3</v>
      </c>
      <c r="AM248" s="45"/>
      <c r="AN248" s="45"/>
      <c r="AO248" s="80">
        <v>2.7000000000000001E-3</v>
      </c>
      <c r="AP248" s="42"/>
    </row>
    <row r="249" spans="1:42" x14ac:dyDescent="0.25">
      <c r="A249" s="40">
        <f>Perus1!A249</f>
        <v>560</v>
      </c>
      <c r="B249" s="41" t="str">
        <f>Perus1!B249</f>
        <v>12.1.2021</v>
      </c>
      <c r="C249" s="41" t="str">
        <f>Perus1!C249</f>
        <v>2C</v>
      </c>
      <c r="D249" s="40" t="str">
        <f>Perus1!D249</f>
        <v>Kuivalantamaiset</v>
      </c>
      <c r="E249" s="41" t="str">
        <f>Perus1!E249</f>
        <v>12377</v>
      </c>
      <c r="F249" s="40" t="str">
        <f>Perus1!F249</f>
        <v>Pehtoorin Viherrakennuskomposti 12.1.2021</v>
      </c>
      <c r="G249" s="42">
        <v>1</v>
      </c>
      <c r="H249" s="42">
        <v>1</v>
      </c>
      <c r="I249" s="42"/>
      <c r="J249" s="71">
        <v>0</v>
      </c>
      <c r="K249" s="70">
        <v>680</v>
      </c>
      <c r="L249" s="71"/>
      <c r="M249" s="71">
        <v>8.5</v>
      </c>
      <c r="N249" s="71"/>
      <c r="O249" s="43"/>
      <c r="P249" s="43"/>
      <c r="Q249" s="43"/>
      <c r="R249" s="43"/>
      <c r="S249" s="43"/>
      <c r="T249" s="78">
        <v>4.45</v>
      </c>
      <c r="U249" s="78">
        <v>0.47</v>
      </c>
      <c r="V249" s="78">
        <v>0.79</v>
      </c>
      <c r="W249" s="78">
        <v>60</v>
      </c>
      <c r="X249" s="78">
        <v>4.2000000000000003E-2</v>
      </c>
      <c r="Y249" s="78">
        <v>4.1500000000000004</v>
      </c>
      <c r="Z249" s="78">
        <v>0.9</v>
      </c>
      <c r="AA249" s="78">
        <v>2.8</v>
      </c>
      <c r="AB249" s="78">
        <v>16</v>
      </c>
      <c r="AC249" s="78"/>
      <c r="AD249" s="78">
        <v>0.11</v>
      </c>
      <c r="AE249" s="80">
        <v>1.2999999999999999E-2</v>
      </c>
      <c r="AF249" s="78"/>
      <c r="AG249" s="80"/>
      <c r="AH249" s="45"/>
      <c r="AI249" s="45"/>
      <c r="AJ249" s="45"/>
      <c r="AK249" s="45"/>
      <c r="AL249" s="80">
        <v>5.0000000000000001E-3</v>
      </c>
      <c r="AM249" s="45"/>
      <c r="AN249" s="45"/>
      <c r="AO249" s="80">
        <v>2.1999999999999999E-2</v>
      </c>
      <c r="AP249" s="42"/>
    </row>
    <row r="250" spans="1:42" x14ac:dyDescent="0.25">
      <c r="A250" s="40">
        <f>Perus1!A250</f>
        <v>561</v>
      </c>
      <c r="B250" s="41" t="str">
        <f>Perus1!B250</f>
        <v>18.2.2021</v>
      </c>
      <c r="C250" s="41" t="str">
        <f>Perus1!C250</f>
        <v>2D</v>
      </c>
      <c r="D250" s="40" t="str">
        <f>Perus1!D250</f>
        <v>Lietemäiset</v>
      </c>
      <c r="E250" s="41" t="str">
        <f>Perus1!E250</f>
        <v>12378</v>
      </c>
      <c r="F250" s="40" t="str">
        <f>Perus1!F250</f>
        <v>Soilfood Ravinnesos II, 4/2020</v>
      </c>
      <c r="G250" s="22">
        <v>1</v>
      </c>
      <c r="H250" s="22">
        <v>1</v>
      </c>
      <c r="I250" s="22"/>
      <c r="J250" s="71">
        <v>96.7</v>
      </c>
      <c r="K250" s="70">
        <v>965</v>
      </c>
      <c r="L250" s="71">
        <v>72.3</v>
      </c>
      <c r="M250" s="71">
        <v>8.1</v>
      </c>
      <c r="N250" s="71">
        <v>150</v>
      </c>
      <c r="O250" s="23">
        <v>4</v>
      </c>
      <c r="P250" s="23">
        <v>723</v>
      </c>
      <c r="Q250" s="23">
        <v>419</v>
      </c>
      <c r="R250" s="23"/>
      <c r="S250" s="23"/>
      <c r="T250" s="78">
        <v>97.3</v>
      </c>
      <c r="U250" s="78">
        <v>55</v>
      </c>
      <c r="V250" s="78">
        <v>10</v>
      </c>
      <c r="W250" s="78">
        <v>60</v>
      </c>
      <c r="X250" s="78">
        <v>1.6</v>
      </c>
      <c r="Y250" s="78">
        <v>24</v>
      </c>
      <c r="Z250" s="78">
        <v>5.6</v>
      </c>
      <c r="AA250" s="78">
        <v>3.7</v>
      </c>
      <c r="AB250" s="78">
        <v>49</v>
      </c>
      <c r="AC250" s="78"/>
      <c r="AD250" s="78">
        <v>0.14000000000000001</v>
      </c>
      <c r="AE250" s="80">
        <v>7.0000000000000007E-2</v>
      </c>
      <c r="AF250" s="78"/>
      <c r="AG250" s="80"/>
      <c r="AH250" s="25">
        <v>2E-3</v>
      </c>
      <c r="AI250" s="25">
        <v>1E-3</v>
      </c>
      <c r="AJ250" s="25">
        <v>5.0000000000000001E-4</v>
      </c>
      <c r="AK250" s="25">
        <v>1.0999999999999999E-2</v>
      </c>
      <c r="AL250" s="80">
        <v>3.2000000000000001E-2</v>
      </c>
      <c r="AM250" s="25">
        <v>2.0999999999999999E-3</v>
      </c>
      <c r="AN250" s="25">
        <v>6.7000000000000002E-3</v>
      </c>
      <c r="AO250" s="80">
        <v>0.12</v>
      </c>
      <c r="AP250" s="22"/>
    </row>
    <row r="251" spans="1:42" x14ac:dyDescent="0.25">
      <c r="A251" s="40">
        <f>Perus1!A251</f>
        <v>562</v>
      </c>
      <c r="B251" s="41" t="str">
        <f>Perus1!B251</f>
        <v>18.2.2021</v>
      </c>
      <c r="C251" s="41" t="str">
        <f>Perus1!C251</f>
        <v>2D</v>
      </c>
      <c r="D251" s="40" t="str">
        <f>Perus1!D251</f>
        <v>Lietemäiset</v>
      </c>
      <c r="E251" s="41" t="str">
        <f>Perus1!E251</f>
        <v>12379</v>
      </c>
      <c r="F251" s="40" t="str">
        <f>Perus1!F251</f>
        <v>Soilfood Ravinnesos II L, 4/2020</v>
      </c>
      <c r="G251" s="22">
        <v>1</v>
      </c>
      <c r="H251" s="22">
        <v>1</v>
      </c>
      <c r="I251" s="22"/>
      <c r="J251" s="71">
        <v>96.7</v>
      </c>
      <c r="K251" s="70">
        <v>965</v>
      </c>
      <c r="L251" s="71">
        <v>72.3</v>
      </c>
      <c r="M251" s="71">
        <v>8.1</v>
      </c>
      <c r="N251" s="71">
        <v>150</v>
      </c>
      <c r="O251" s="23">
        <v>4</v>
      </c>
      <c r="P251" s="23">
        <v>723</v>
      </c>
      <c r="Q251" s="23">
        <v>419</v>
      </c>
      <c r="R251" s="23"/>
      <c r="S251" s="23"/>
      <c r="T251" s="78">
        <v>97.3</v>
      </c>
      <c r="U251" s="78">
        <v>55</v>
      </c>
      <c r="V251" s="78">
        <v>10</v>
      </c>
      <c r="W251" s="78">
        <v>60</v>
      </c>
      <c r="X251" s="78">
        <v>1.6</v>
      </c>
      <c r="Y251" s="78">
        <v>24</v>
      </c>
      <c r="Z251" s="78">
        <v>5.6</v>
      </c>
      <c r="AA251" s="78">
        <v>3.7</v>
      </c>
      <c r="AB251" s="78">
        <v>49</v>
      </c>
      <c r="AC251" s="78"/>
      <c r="AD251" s="78">
        <v>0.14000000000000001</v>
      </c>
      <c r="AE251" s="80">
        <v>7.0000000000000007E-2</v>
      </c>
      <c r="AF251" s="78"/>
      <c r="AG251" s="80"/>
      <c r="AH251" s="25">
        <v>2E-3</v>
      </c>
      <c r="AI251" s="25">
        <v>1E-3</v>
      </c>
      <c r="AJ251" s="25">
        <v>5.0000000000000001E-4</v>
      </c>
      <c r="AK251" s="25">
        <v>1.0999999999999999E-2</v>
      </c>
      <c r="AL251" s="80">
        <v>3.2000000000000001E-2</v>
      </c>
      <c r="AM251" s="25">
        <v>2.0999999999999999E-3</v>
      </c>
      <c r="AN251" s="25">
        <v>6.7000000000000002E-3</v>
      </c>
      <c r="AO251" s="80">
        <v>0.12</v>
      </c>
      <c r="AP251" s="22"/>
    </row>
    <row r="252" spans="1:42" x14ac:dyDescent="0.25">
      <c r="A252" s="40">
        <f>Perus1!A252</f>
        <v>563</v>
      </c>
      <c r="B252" s="41" t="str">
        <f>Perus1!B252</f>
        <v>18.2.2021</v>
      </c>
      <c r="C252" s="41" t="str">
        <f>Perus1!C252</f>
        <v>2D</v>
      </c>
      <c r="D252" s="40" t="str">
        <f>Perus1!D252</f>
        <v>Lietemäiset</v>
      </c>
      <c r="E252" s="41" t="str">
        <f>Perus1!E252</f>
        <v>12380</v>
      </c>
      <c r="F252" s="40" t="str">
        <f>Perus1!F252</f>
        <v>Soilfood Ravinnesos I, 1/2021</v>
      </c>
      <c r="G252" s="22">
        <v>1</v>
      </c>
      <c r="H252" s="22">
        <v>1</v>
      </c>
      <c r="I252" s="22"/>
      <c r="J252" s="71">
        <v>96.4</v>
      </c>
      <c r="K252" s="70">
        <v>1009</v>
      </c>
      <c r="L252" s="71">
        <v>45.1</v>
      </c>
      <c r="M252" s="71">
        <v>8.1999999999999993</v>
      </c>
      <c r="N252" s="71">
        <v>620</v>
      </c>
      <c r="O252" s="23">
        <v>2</v>
      </c>
      <c r="P252" s="23">
        <v>473</v>
      </c>
      <c r="Q252" s="23">
        <v>274</v>
      </c>
      <c r="R252" s="23"/>
      <c r="S252" s="23"/>
      <c r="T252" s="78">
        <v>151</v>
      </c>
      <c r="U252" s="78">
        <v>120</v>
      </c>
      <c r="V252" s="78">
        <v>14</v>
      </c>
      <c r="W252" s="78">
        <v>60</v>
      </c>
      <c r="X252" s="78">
        <v>7.6</v>
      </c>
      <c r="Y252" s="78">
        <v>23</v>
      </c>
      <c r="Z252" s="78">
        <v>10</v>
      </c>
      <c r="AA252" s="78">
        <v>1.5</v>
      </c>
      <c r="AB252" s="78"/>
      <c r="AC252" s="78"/>
      <c r="AD252" s="78"/>
      <c r="AE252" s="80">
        <v>8.9999999999999993E-3</v>
      </c>
      <c r="AF252" s="78">
        <v>12</v>
      </c>
      <c r="AG252" s="80"/>
      <c r="AH252" s="25">
        <v>1E-3</v>
      </c>
      <c r="AI252" s="25">
        <v>1.4999999999999999E-4</v>
      </c>
      <c r="AJ252" s="25">
        <v>1E-4</v>
      </c>
      <c r="AK252" s="25">
        <v>8.9999999999999993E-3</v>
      </c>
      <c r="AL252" s="80">
        <v>5.0999999999999997E-2</v>
      </c>
      <c r="AM252" s="25">
        <v>1E-3</v>
      </c>
      <c r="AN252" s="25">
        <v>0.01</v>
      </c>
      <c r="AO252" s="80">
        <v>0.14000000000000001</v>
      </c>
      <c r="AP252" s="22"/>
    </row>
    <row r="253" spans="1:42" x14ac:dyDescent="0.25">
      <c r="A253" s="40">
        <f>Perus1!A253</f>
        <v>564</v>
      </c>
      <c r="B253" s="41" t="str">
        <f>Perus1!B253</f>
        <v>18.2.2021</v>
      </c>
      <c r="C253" s="41" t="str">
        <f>Perus1!C253</f>
        <v>2C</v>
      </c>
      <c r="D253" s="40" t="str">
        <f>Perus1!D253</f>
        <v>Kuivalantamaiset</v>
      </c>
      <c r="E253" s="41" t="str">
        <f>Perus1!E253</f>
        <v>12381</v>
      </c>
      <c r="F253" s="40" t="str">
        <f>Perus1!F253</f>
        <v>Soilfood Boost NK L, 2021</v>
      </c>
      <c r="G253" s="22">
        <v>1</v>
      </c>
      <c r="H253" s="22">
        <v>1</v>
      </c>
      <c r="I253" s="22"/>
      <c r="J253" s="71">
        <v>46.2</v>
      </c>
      <c r="K253" s="70">
        <v>1248</v>
      </c>
      <c r="L253" s="71">
        <v>62.6</v>
      </c>
      <c r="M253" s="71">
        <v>7.4</v>
      </c>
      <c r="N253" s="71">
        <v>2900</v>
      </c>
      <c r="O253" s="23">
        <v>8</v>
      </c>
      <c r="P253" s="23">
        <v>632</v>
      </c>
      <c r="Q253" s="23">
        <v>372</v>
      </c>
      <c r="R253" s="23"/>
      <c r="S253" s="23"/>
      <c r="T253" s="78">
        <v>44.6</v>
      </c>
      <c r="U253" s="78">
        <v>44.6</v>
      </c>
      <c r="V253" s="78">
        <v>0</v>
      </c>
      <c r="W253" s="78">
        <v>100</v>
      </c>
      <c r="X253" s="78">
        <v>0</v>
      </c>
      <c r="Y253" s="78">
        <v>33.5</v>
      </c>
      <c r="Z253" s="78">
        <v>3.7</v>
      </c>
      <c r="AA253" s="78"/>
      <c r="AB253" s="78"/>
      <c r="AC253" s="78">
        <v>85.5</v>
      </c>
      <c r="AD253" s="78"/>
      <c r="AE253" s="80"/>
      <c r="AF253" s="78"/>
      <c r="AG253" s="80"/>
      <c r="AH253" s="25">
        <v>1E-4</v>
      </c>
      <c r="AI253" s="25">
        <v>9.9999999999999995E-7</v>
      </c>
      <c r="AJ253" s="25">
        <v>1.0000000000000001E-5</v>
      </c>
      <c r="AK253" s="25">
        <v>4.0000000000000002E-4</v>
      </c>
      <c r="AL253" s="80">
        <v>2.0000000000000001E-4</v>
      </c>
      <c r="AM253" s="25">
        <v>3.0000000000000001E-5</v>
      </c>
      <c r="AN253" s="25">
        <v>1.1000000000000001E-3</v>
      </c>
      <c r="AO253" s="80">
        <v>1.0000000000000001E-5</v>
      </c>
      <c r="AP253" s="22"/>
    </row>
    <row r="254" spans="1:42" x14ac:dyDescent="0.25">
      <c r="A254" s="40">
        <f>Perus1!A254</f>
        <v>565</v>
      </c>
      <c r="B254" s="41" t="str">
        <f>Perus1!B254</f>
        <v>17.3.2021</v>
      </c>
      <c r="C254" s="41" t="str">
        <f>Perus1!C254</f>
        <v>2C</v>
      </c>
      <c r="D254" s="40" t="str">
        <f>Perus1!D254</f>
        <v>Kuivalantamaiset</v>
      </c>
      <c r="E254" s="41" t="str">
        <f>Perus1!E254</f>
        <v>12382</v>
      </c>
      <c r="F254" s="40" t="str">
        <f>Perus1!F254</f>
        <v>Soilfood Ravinnelannos I, 1/2021</v>
      </c>
      <c r="G254" s="22">
        <v>1</v>
      </c>
      <c r="H254" s="22">
        <v>1</v>
      </c>
      <c r="I254" s="22"/>
      <c r="J254" s="71">
        <v>61</v>
      </c>
      <c r="K254" s="70">
        <v>490</v>
      </c>
      <c r="L254" s="71">
        <v>43</v>
      </c>
      <c r="M254" s="71">
        <v>8.5</v>
      </c>
      <c r="N254" s="71">
        <v>240</v>
      </c>
      <c r="O254" s="23">
        <v>7</v>
      </c>
      <c r="P254" s="23">
        <v>430</v>
      </c>
      <c r="Q254" s="23">
        <v>249</v>
      </c>
      <c r="R254" s="23"/>
      <c r="S254" s="23"/>
      <c r="T254" s="78">
        <v>37.1</v>
      </c>
      <c r="U254" s="78">
        <v>11</v>
      </c>
      <c r="V254" s="78">
        <v>11</v>
      </c>
      <c r="W254" s="78">
        <v>60</v>
      </c>
      <c r="X254" s="78">
        <v>0.6</v>
      </c>
      <c r="Y254" s="78">
        <v>4.2</v>
      </c>
      <c r="Z254" s="78">
        <v>13</v>
      </c>
      <c r="AA254" s="78">
        <v>3.2</v>
      </c>
      <c r="AB254" s="78"/>
      <c r="AC254" s="78">
        <v>9.4</v>
      </c>
      <c r="AD254" s="78">
        <v>0.14000000000000001</v>
      </c>
      <c r="AE254" s="80">
        <v>0.01</v>
      </c>
      <c r="AF254" s="78">
        <v>18</v>
      </c>
      <c r="AG254" s="80"/>
      <c r="AH254" s="25">
        <v>1E-3</v>
      </c>
      <c r="AI254" s="25">
        <v>8.0000000000000007E-5</v>
      </c>
      <c r="AJ254" s="25">
        <v>1E-4</v>
      </c>
      <c r="AK254" s="25">
        <v>1.7999999999999999E-2</v>
      </c>
      <c r="AL254" s="80">
        <v>7.8E-2</v>
      </c>
      <c r="AM254" s="25">
        <v>2E-3</v>
      </c>
      <c r="AN254" s="25">
        <v>8.9999999999999993E-3</v>
      </c>
      <c r="AO254" s="80">
        <v>0.17</v>
      </c>
      <c r="AP254" s="22"/>
    </row>
    <row r="255" spans="1:42" x14ac:dyDescent="0.25">
      <c r="A255" s="40">
        <f>Perus1!A255</f>
        <v>566</v>
      </c>
      <c r="B255" s="41" t="str">
        <f>Perus1!B255</f>
        <v>17.3.2022</v>
      </c>
      <c r="C255" s="41" t="str">
        <f>Perus1!C255</f>
        <v>2C</v>
      </c>
      <c r="D255" s="40" t="str">
        <f>Perus1!D255</f>
        <v>Kuivalantamaiset</v>
      </c>
      <c r="E255" s="41" t="str">
        <f>Perus1!E255</f>
        <v>12383</v>
      </c>
      <c r="F255" s="40" t="str">
        <f>Perus1!F255</f>
        <v>Soilfood Nollakuitu I L, 1/2021</v>
      </c>
      <c r="G255" s="22">
        <v>1</v>
      </c>
      <c r="H255" s="22">
        <v>1</v>
      </c>
      <c r="I255" s="22"/>
      <c r="J255" s="71">
        <v>72.7</v>
      </c>
      <c r="K255" s="70">
        <v>405</v>
      </c>
      <c r="L255" s="71">
        <v>93.7</v>
      </c>
      <c r="M255" s="71">
        <v>9</v>
      </c>
      <c r="N255" s="71">
        <v>8.4</v>
      </c>
      <c r="O255" s="23">
        <v>362</v>
      </c>
      <c r="P255" s="23">
        <v>937</v>
      </c>
      <c r="Q255" s="23">
        <v>543</v>
      </c>
      <c r="R255" s="23"/>
      <c r="S255" s="23" t="s">
        <v>58</v>
      </c>
      <c r="T255" s="78">
        <v>1.5</v>
      </c>
      <c r="U255" s="78">
        <v>0.04</v>
      </c>
      <c r="V255" s="78">
        <v>0</v>
      </c>
      <c r="W255" s="78">
        <v>60</v>
      </c>
      <c r="X255" s="78">
        <v>0</v>
      </c>
      <c r="Y255" s="78"/>
      <c r="Z255" s="78">
        <v>0.32</v>
      </c>
      <c r="AA255" s="78">
        <v>0.27</v>
      </c>
      <c r="AB255" s="78">
        <v>18</v>
      </c>
      <c r="AC255" s="78">
        <v>0.69</v>
      </c>
      <c r="AD255" s="78"/>
      <c r="AE255" s="80"/>
      <c r="AF255" s="78"/>
      <c r="AG255" s="80"/>
      <c r="AH255" s="25">
        <v>1E-3</v>
      </c>
      <c r="AI255" s="25">
        <v>5.0000000000000002E-5</v>
      </c>
      <c r="AJ255" s="25">
        <v>1E-4</v>
      </c>
      <c r="AK255" s="25">
        <v>2E-3</v>
      </c>
      <c r="AL255" s="80">
        <v>3.0000000000000001E-3</v>
      </c>
      <c r="AM255" s="25">
        <v>1E-3</v>
      </c>
      <c r="AN255" s="25">
        <v>4.0000000000000001E-3</v>
      </c>
      <c r="AO255" s="80">
        <v>2E-3</v>
      </c>
      <c r="AP255" s="22"/>
    </row>
    <row r="256" spans="1:42" x14ac:dyDescent="0.25">
      <c r="A256" s="40">
        <f>Perus1!A256</f>
        <v>567</v>
      </c>
      <c r="B256" s="41" t="str">
        <f>Perus1!B256</f>
        <v>17.3.2023</v>
      </c>
      <c r="C256" s="41" t="str">
        <f>Perus1!C256</f>
        <v>2D</v>
      </c>
      <c r="D256" s="40" t="str">
        <f>Perus1!D256</f>
        <v>Lietemäiset</v>
      </c>
      <c r="E256" s="41" t="str">
        <f>Perus1!E256</f>
        <v>12384</v>
      </c>
      <c r="F256" s="40" t="str">
        <f>Perus1!F256</f>
        <v>Soilfood Nollakuitu III L, 1/2021</v>
      </c>
      <c r="G256" s="22">
        <v>1</v>
      </c>
      <c r="H256" s="22">
        <v>1</v>
      </c>
      <c r="I256" s="22"/>
      <c r="J256" s="71">
        <v>70</v>
      </c>
      <c r="K256" s="70">
        <v>414</v>
      </c>
      <c r="L256" s="71">
        <v>54.5</v>
      </c>
      <c r="M256" s="71">
        <v>8.1</v>
      </c>
      <c r="N256" s="71">
        <v>32</v>
      </c>
      <c r="O256" s="23">
        <v>99</v>
      </c>
      <c r="P256" s="23">
        <v>545</v>
      </c>
      <c r="Q256" s="23">
        <v>316</v>
      </c>
      <c r="R256" s="23"/>
      <c r="S256" s="23"/>
      <c r="T256" s="78">
        <v>3.2</v>
      </c>
      <c r="U256" s="78">
        <v>0.03</v>
      </c>
      <c r="V256" s="78">
        <v>0</v>
      </c>
      <c r="W256" s="78">
        <v>60</v>
      </c>
      <c r="X256" s="78">
        <v>2E-3</v>
      </c>
      <c r="Y256" s="78"/>
      <c r="Z256" s="78">
        <v>2.9</v>
      </c>
      <c r="AA256" s="78">
        <v>3.5</v>
      </c>
      <c r="AB256" s="78">
        <v>120</v>
      </c>
      <c r="AC256" s="78"/>
      <c r="AD256" s="78"/>
      <c r="AE256" s="80"/>
      <c r="AF256" s="78"/>
      <c r="AG256" s="80"/>
      <c r="AH256" s="25">
        <v>1E-3</v>
      </c>
      <c r="AI256" s="25">
        <v>5.0000000000000001E-4</v>
      </c>
      <c r="AJ256" s="25">
        <v>1E-4</v>
      </c>
      <c r="AK256" s="25">
        <v>5.8000000000000003E-2</v>
      </c>
      <c r="AL256" s="80">
        <v>0.01</v>
      </c>
      <c r="AM256" s="25">
        <v>1E-3</v>
      </c>
      <c r="AN256" s="25">
        <v>1.7999999999999999E-2</v>
      </c>
      <c r="AO256" s="80">
        <v>7.0000000000000001E-3</v>
      </c>
      <c r="AP256" s="22"/>
    </row>
    <row r="257" spans="1:42" x14ac:dyDescent="0.25">
      <c r="A257" s="40">
        <f>Perus1!A257</f>
        <v>568</v>
      </c>
      <c r="B257" s="41" t="str">
        <f>Perus1!B257</f>
        <v>17.3.2024</v>
      </c>
      <c r="C257" s="41" t="str">
        <f>Perus1!C257</f>
        <v>2C</v>
      </c>
      <c r="D257" s="40" t="str">
        <f>Perus1!D257</f>
        <v>Kuivalantamaiset</v>
      </c>
      <c r="E257" s="41" t="str">
        <f>Perus1!E257</f>
        <v>12385</v>
      </c>
      <c r="F257" s="40" t="str">
        <f>Perus1!F257</f>
        <v>LuomuKymppi A, 2021</v>
      </c>
      <c r="G257" s="22">
        <v>1</v>
      </c>
      <c r="H257" s="22">
        <v>1</v>
      </c>
      <c r="I257" s="22"/>
      <c r="J257" s="71">
        <v>96.8</v>
      </c>
      <c r="K257" s="70">
        <v>1000</v>
      </c>
      <c r="L257" s="71">
        <v>65.599999999999994</v>
      </c>
      <c r="M257" s="71">
        <v>8.6999999999999993</v>
      </c>
      <c r="N257" s="71">
        <v>518</v>
      </c>
      <c r="O257" s="23"/>
      <c r="P257" s="23"/>
      <c r="Q257" s="23"/>
      <c r="R257" s="23"/>
      <c r="S257" s="23"/>
      <c r="T257" s="78">
        <v>160</v>
      </c>
      <c r="U257" s="78">
        <v>103</v>
      </c>
      <c r="V257" s="78">
        <v>13</v>
      </c>
      <c r="W257" s="78">
        <v>60</v>
      </c>
      <c r="X257" s="78">
        <v>5.2</v>
      </c>
      <c r="Y257" s="78">
        <v>60</v>
      </c>
      <c r="Z257" s="78">
        <v>6.9</v>
      </c>
      <c r="AA257" s="78">
        <v>2.1</v>
      </c>
      <c r="AB257" s="78"/>
      <c r="AC257" s="78">
        <v>38</v>
      </c>
      <c r="AD257" s="78">
        <v>0.25</v>
      </c>
      <c r="AE257" s="80">
        <v>2.7E-2</v>
      </c>
      <c r="AF257" s="78">
        <v>9.6</v>
      </c>
      <c r="AG257" s="80"/>
      <c r="AH257" s="25">
        <v>5.3E-3</v>
      </c>
      <c r="AI257" s="25">
        <v>1.2E-4</v>
      </c>
      <c r="AJ257" s="25">
        <v>2.9E-4</v>
      </c>
      <c r="AK257" s="25">
        <v>9.4999999999999998E-3</v>
      </c>
      <c r="AL257" s="80">
        <v>5.0999999999999997E-2</v>
      </c>
      <c r="AM257" s="25">
        <v>2.0999999999999999E-3</v>
      </c>
      <c r="AN257" s="25">
        <v>1.2E-2</v>
      </c>
      <c r="AO257" s="80">
        <v>0.18</v>
      </c>
      <c r="AP257" s="22"/>
    </row>
    <row r="258" spans="1:42" x14ac:dyDescent="0.25">
      <c r="A258" s="40">
        <f>Perus1!A258</f>
        <v>569</v>
      </c>
      <c r="B258" s="41" t="str">
        <f>Perus1!B258</f>
        <v>17.3.2025</v>
      </c>
      <c r="C258" s="41" t="str">
        <f>Perus1!C258</f>
        <v>2C</v>
      </c>
      <c r="D258" s="40" t="str">
        <f>Perus1!D258</f>
        <v>Kuivalantamaiset</v>
      </c>
      <c r="E258" s="41" t="str">
        <f>Perus1!E258</f>
        <v>12386</v>
      </c>
      <c r="F258" s="40" t="str">
        <f>Perus1!F258</f>
        <v>LuomuKymppi B, 2021</v>
      </c>
      <c r="G258" s="22">
        <v>1</v>
      </c>
      <c r="H258" s="22">
        <v>1</v>
      </c>
      <c r="I258" s="22"/>
      <c r="J258" s="71">
        <v>79.400000000000006</v>
      </c>
      <c r="K258" s="70">
        <v>730</v>
      </c>
      <c r="L258" s="71">
        <v>90.7</v>
      </c>
      <c r="M258" s="71">
        <v>8.6</v>
      </c>
      <c r="N258" s="71">
        <v>163</v>
      </c>
      <c r="O258" s="23"/>
      <c r="P258" s="23"/>
      <c r="Q258" s="23"/>
      <c r="R258" s="23"/>
      <c r="S258" s="23"/>
      <c r="T258" s="78">
        <v>25</v>
      </c>
      <c r="U258" s="78">
        <v>7.87</v>
      </c>
      <c r="V258" s="78">
        <v>5.3</v>
      </c>
      <c r="W258" s="78">
        <v>60</v>
      </c>
      <c r="X258" s="78">
        <v>0.85</v>
      </c>
      <c r="Y258" s="78">
        <v>7.1</v>
      </c>
      <c r="Z258" s="78">
        <v>3.6</v>
      </c>
      <c r="AA258" s="78">
        <v>2</v>
      </c>
      <c r="AB258" s="78"/>
      <c r="AC258" s="78">
        <v>4.2</v>
      </c>
      <c r="AD258" s="78">
        <v>9.8000000000000004E-2</v>
      </c>
      <c r="AE258" s="80">
        <v>2.1000000000000001E-2</v>
      </c>
      <c r="AF258" s="78">
        <v>4.5999999999999996</v>
      </c>
      <c r="AG258" s="80"/>
      <c r="AH258" s="25">
        <v>5.1999999999999998E-3</v>
      </c>
      <c r="AI258" s="25">
        <v>6.9999999999999994E-5</v>
      </c>
      <c r="AJ258" s="25">
        <v>1.4999999999999999E-4</v>
      </c>
      <c r="AK258" s="25">
        <v>4.5999999999999999E-3</v>
      </c>
      <c r="AL258" s="80">
        <v>2.1999999999999999E-2</v>
      </c>
      <c r="AM258" s="25">
        <v>2.0999999999999999E-3</v>
      </c>
      <c r="AN258" s="25">
        <v>3.5999999999999999E-3</v>
      </c>
      <c r="AO258" s="80">
        <v>7.0999999999999994E-2</v>
      </c>
      <c r="AP258" s="22"/>
    </row>
    <row r="259" spans="1:42" x14ac:dyDescent="0.25">
      <c r="A259" s="40">
        <f>Perus1!A259</f>
        <v>570</v>
      </c>
      <c r="B259" s="41" t="str">
        <f>Perus1!B259</f>
        <v>17.3.2026</v>
      </c>
      <c r="C259" s="41" t="str">
        <f>Perus1!C259</f>
        <v>2D</v>
      </c>
      <c r="D259" s="40" t="str">
        <f>Perus1!D259</f>
        <v>Nestemäiset</v>
      </c>
      <c r="E259" s="41" t="str">
        <f>Perus1!E259</f>
        <v>12387</v>
      </c>
      <c r="F259" s="40" t="str">
        <f>Perus1!F259</f>
        <v>PeltoKymppi A, 2021</v>
      </c>
      <c r="G259" s="22">
        <v>1</v>
      </c>
      <c r="H259" s="22">
        <v>1</v>
      </c>
      <c r="I259" s="22"/>
      <c r="J259" s="71">
        <v>97.4</v>
      </c>
      <c r="K259" s="70">
        <v>1000</v>
      </c>
      <c r="L259" s="71">
        <v>57.5</v>
      </c>
      <c r="M259" s="71">
        <v>8.4</v>
      </c>
      <c r="N259" s="71">
        <v>419</v>
      </c>
      <c r="O259" s="23"/>
      <c r="P259" s="23"/>
      <c r="Q259" s="23"/>
      <c r="R259" s="23"/>
      <c r="S259" s="23"/>
      <c r="T259" s="78">
        <v>180</v>
      </c>
      <c r="U259" s="78">
        <v>106</v>
      </c>
      <c r="V259" s="78">
        <v>22</v>
      </c>
      <c r="W259" s="78">
        <v>60</v>
      </c>
      <c r="X259" s="78">
        <v>3.5</v>
      </c>
      <c r="Y259" s="78">
        <v>73</v>
      </c>
      <c r="Z259" s="78">
        <v>8.8000000000000007</v>
      </c>
      <c r="AA259" s="78">
        <v>3</v>
      </c>
      <c r="AB259" s="78"/>
      <c r="AC259" s="78">
        <v>27</v>
      </c>
      <c r="AD259" s="78">
        <v>1</v>
      </c>
      <c r="AE259" s="80">
        <v>2.1000000000000001E-2</v>
      </c>
      <c r="AF259" s="78">
        <v>64</v>
      </c>
      <c r="AG259" s="80"/>
      <c r="AH259" s="25">
        <v>5.3E-3</v>
      </c>
      <c r="AI259" s="25">
        <v>1.8000000000000001E-4</v>
      </c>
      <c r="AJ259" s="25">
        <v>6.2E-4</v>
      </c>
      <c r="AK259" s="25">
        <v>1.9E-2</v>
      </c>
      <c r="AL259" s="80">
        <v>0.14000000000000001</v>
      </c>
      <c r="AM259" s="25">
        <v>2.5000000000000001E-3</v>
      </c>
      <c r="AN259" s="25">
        <v>2.3E-2</v>
      </c>
      <c r="AO259" s="80">
        <v>0.43</v>
      </c>
      <c r="AP259" s="22"/>
    </row>
    <row r="260" spans="1:42" x14ac:dyDescent="0.25">
      <c r="A260" s="40">
        <f>Perus1!A260</f>
        <v>571</v>
      </c>
      <c r="B260" s="41" t="str">
        <f>Perus1!B260</f>
        <v>17.3.2027</v>
      </c>
      <c r="C260" s="41" t="str">
        <f>Perus1!C260</f>
        <v>2D</v>
      </c>
      <c r="D260" s="40" t="str">
        <f>Perus1!D260</f>
        <v>Nestemäiset</v>
      </c>
      <c r="E260" s="41" t="str">
        <f>Perus1!E260</f>
        <v>12388</v>
      </c>
      <c r="F260" s="40" t="str">
        <f>Perus1!F260</f>
        <v>NurmiKymppi A, 2021</v>
      </c>
      <c r="G260" s="22">
        <v>1</v>
      </c>
      <c r="H260" s="22">
        <v>1</v>
      </c>
      <c r="I260" s="22"/>
      <c r="J260" s="71">
        <v>96.3</v>
      </c>
      <c r="K260" s="70">
        <v>930</v>
      </c>
      <c r="L260" s="71">
        <v>37</v>
      </c>
      <c r="M260" s="71">
        <v>8.5</v>
      </c>
      <c r="N260" s="71">
        <v>354</v>
      </c>
      <c r="O260" s="23"/>
      <c r="P260" s="23"/>
      <c r="Q260" s="23"/>
      <c r="R260" s="23"/>
      <c r="S260" s="23"/>
      <c r="T260" s="78">
        <v>75</v>
      </c>
      <c r="U260" s="78">
        <v>66.7</v>
      </c>
      <c r="V260" s="78">
        <v>18</v>
      </c>
      <c r="W260" s="78">
        <v>60</v>
      </c>
      <c r="X260" s="78">
        <v>3.6</v>
      </c>
      <c r="Y260" s="78">
        <v>33</v>
      </c>
      <c r="Z260" s="78">
        <v>5.8</v>
      </c>
      <c r="AA260" s="78">
        <v>2.6</v>
      </c>
      <c r="AB260" s="78"/>
      <c r="AC260" s="78">
        <v>23</v>
      </c>
      <c r="AD260" s="78">
        <v>0.49</v>
      </c>
      <c r="AE260" s="80">
        <v>2.1000000000000001E-2</v>
      </c>
      <c r="AF260" s="78">
        <v>32</v>
      </c>
      <c r="AG260" s="80"/>
      <c r="AH260" s="25">
        <v>5.3E-3</v>
      </c>
      <c r="AI260" s="25">
        <v>1.2999999999999999E-4</v>
      </c>
      <c r="AJ260" s="25">
        <v>4.0000000000000002E-4</v>
      </c>
      <c r="AK260" s="25">
        <v>1.7000000000000001E-2</v>
      </c>
      <c r="AL260" s="80">
        <v>9.9000000000000005E-2</v>
      </c>
      <c r="AM260" s="25">
        <v>2.2000000000000001E-3</v>
      </c>
      <c r="AN260" s="25">
        <v>0.14000000000000001</v>
      </c>
      <c r="AO260" s="80">
        <v>0.28999999999999998</v>
      </c>
      <c r="AP260" s="22"/>
    </row>
    <row r="261" spans="1:42" x14ac:dyDescent="0.25">
      <c r="A261" s="40">
        <f>Perus1!A261</f>
        <v>572</v>
      </c>
      <c r="B261" s="41" t="str">
        <f>Perus1!B261</f>
        <v>17.3.2028</v>
      </c>
      <c r="C261" s="41" t="str">
        <f>Perus1!C261</f>
        <v>2D</v>
      </c>
      <c r="D261" s="40" t="str">
        <f>Perus1!D261</f>
        <v>Kuivalantamaiset</v>
      </c>
      <c r="E261" s="41" t="str">
        <f>Perus1!E261</f>
        <v>12389</v>
      </c>
      <c r="F261" s="40" t="str">
        <f>Perus1!F261</f>
        <v>Kujalan Viljelykomposti 29.1.2021</v>
      </c>
      <c r="G261" s="22">
        <v>1</v>
      </c>
      <c r="H261" s="22">
        <v>1</v>
      </c>
      <c r="I261" s="22"/>
      <c r="J261" s="71">
        <v>26</v>
      </c>
      <c r="K261" s="70">
        <v>490</v>
      </c>
      <c r="L261" s="71">
        <v>48</v>
      </c>
      <c r="M261" s="71">
        <v>7.4</v>
      </c>
      <c r="N261" s="71">
        <v>1100</v>
      </c>
      <c r="O261" s="23"/>
      <c r="P261" s="23"/>
      <c r="Q261" s="23"/>
      <c r="R261" s="23"/>
      <c r="S261" s="23"/>
      <c r="T261" s="78">
        <v>36</v>
      </c>
      <c r="U261" s="78">
        <v>8.6</v>
      </c>
      <c r="V261" s="78">
        <v>13</v>
      </c>
      <c r="W261" s="78">
        <v>60</v>
      </c>
      <c r="X261" s="78">
        <v>0.1</v>
      </c>
      <c r="Y261" s="78">
        <v>12</v>
      </c>
      <c r="Z261" s="78">
        <v>13</v>
      </c>
      <c r="AA261" s="78">
        <v>3.4</v>
      </c>
      <c r="AB261" s="78">
        <v>17</v>
      </c>
      <c r="AC261" s="78"/>
      <c r="AD261" s="78"/>
      <c r="AE261" s="80"/>
      <c r="AF261" s="78"/>
      <c r="AG261" s="80"/>
      <c r="AH261" s="25">
        <v>1.8E-3</v>
      </c>
      <c r="AI261" s="25">
        <v>3.5E-4</v>
      </c>
      <c r="AJ261" s="25">
        <v>2.4000000000000001E-4</v>
      </c>
      <c r="AK261" s="25">
        <v>0.02</v>
      </c>
      <c r="AL261" s="80">
        <v>8.4000000000000005E-2</v>
      </c>
      <c r="AM261" s="25">
        <v>6.6E-3</v>
      </c>
      <c r="AN261" s="25">
        <v>1.2E-2</v>
      </c>
      <c r="AO261" s="80">
        <v>0.26</v>
      </c>
      <c r="AP261" s="22"/>
    </row>
    <row r="262" spans="1:42" x14ac:dyDescent="0.25">
      <c r="A262" s="40">
        <f>Perus1!A262</f>
        <v>573</v>
      </c>
      <c r="B262" s="41" t="str">
        <f>Perus1!B262</f>
        <v>13.4.2021</v>
      </c>
      <c r="C262" s="41" t="str">
        <f>Perus1!C262</f>
        <v>2C</v>
      </c>
      <c r="D262" s="40" t="str">
        <f>Perus1!D262</f>
        <v>Lietemäiset</v>
      </c>
      <c r="E262" s="41" t="str">
        <f>Perus1!E262</f>
        <v>12390</v>
      </c>
      <c r="F262" s="40" t="str">
        <f>Perus1!F262</f>
        <v>Gasum Perus Vehmaa 2021 002</v>
      </c>
      <c r="G262" s="22">
        <v>1</v>
      </c>
      <c r="H262" s="22">
        <v>1</v>
      </c>
      <c r="I262" s="22"/>
      <c r="J262" s="71">
        <v>95.6</v>
      </c>
      <c r="K262" s="70">
        <v>1000</v>
      </c>
      <c r="L262" s="71">
        <v>39.299999999999997</v>
      </c>
      <c r="M262" s="71">
        <v>8.4</v>
      </c>
      <c r="N262" s="71">
        <v>7.3</v>
      </c>
      <c r="O262" s="23"/>
      <c r="P262" s="23"/>
      <c r="Q262" s="23"/>
      <c r="R262" s="23"/>
      <c r="S262" s="23"/>
      <c r="T262" s="78">
        <v>127</v>
      </c>
      <c r="U262" s="78">
        <v>130</v>
      </c>
      <c r="V262" s="78">
        <v>31</v>
      </c>
      <c r="W262" s="78">
        <v>60</v>
      </c>
      <c r="X262" s="78">
        <v>17</v>
      </c>
      <c r="Y262" s="78">
        <v>29</v>
      </c>
      <c r="Z262" s="78">
        <v>21</v>
      </c>
      <c r="AA262" s="78">
        <v>4.4000000000000004</v>
      </c>
      <c r="AB262" s="78"/>
      <c r="AC262" s="78"/>
      <c r="AD262" s="78">
        <v>0.47</v>
      </c>
      <c r="AE262" s="80">
        <v>4.2999999999999997E-2</v>
      </c>
      <c r="AF262" s="78"/>
      <c r="AG262" s="80"/>
      <c r="AH262" s="25">
        <v>1E-3</v>
      </c>
      <c r="AI262" s="25">
        <v>8.0000000000000007E-5</v>
      </c>
      <c r="AJ262" s="25">
        <v>1E-4</v>
      </c>
      <c r="AK262" s="25">
        <v>1.7000000000000001E-2</v>
      </c>
      <c r="AL262" s="80">
        <v>2.8000000000000001E-2</v>
      </c>
      <c r="AM262" s="25">
        <v>1E-3</v>
      </c>
      <c r="AN262" s="25">
        <v>1.4999999999999999E-2</v>
      </c>
      <c r="AO262" s="80">
        <v>0.19</v>
      </c>
      <c r="AP262" s="22"/>
    </row>
    <row r="263" spans="1:42" x14ac:dyDescent="0.25">
      <c r="A263" s="40">
        <f>Perus1!A263</f>
        <v>574</v>
      </c>
      <c r="B263" s="41" t="str">
        <f>Perus1!B263</f>
        <v>13.4.2021</v>
      </c>
      <c r="C263" s="41" t="str">
        <f>Perus1!C263</f>
        <v>2C</v>
      </c>
      <c r="D263" s="40" t="str">
        <f>Perus1!D263</f>
        <v>Kuivalantamaiset</v>
      </c>
      <c r="E263" s="41" t="str">
        <f>Perus1!E263</f>
        <v>12391</v>
      </c>
      <c r="F263" s="40" t="str">
        <f>Perus1!F263</f>
        <v>Gasum Humusvoima Vehmaa 2021 002</v>
      </c>
      <c r="G263" s="22">
        <v>1</v>
      </c>
      <c r="H263" s="22">
        <v>1</v>
      </c>
      <c r="I263" s="22"/>
      <c r="J263" s="71">
        <v>75.099999999999994</v>
      </c>
      <c r="K263" s="70">
        <v>750</v>
      </c>
      <c r="L263" s="71">
        <v>37</v>
      </c>
      <c r="M263" s="71">
        <v>8.6999999999999993</v>
      </c>
      <c r="N263" s="71">
        <v>4.2</v>
      </c>
      <c r="O263" s="23"/>
      <c r="P263" s="23"/>
      <c r="Q263" s="23"/>
      <c r="R263" s="23"/>
      <c r="S263" s="23"/>
      <c r="T263" s="78">
        <v>30.2</v>
      </c>
      <c r="U263" s="78">
        <v>23</v>
      </c>
      <c r="V263" s="78">
        <v>24</v>
      </c>
      <c r="W263" s="78">
        <v>60</v>
      </c>
      <c r="X263" s="78">
        <v>2</v>
      </c>
      <c r="Y263" s="78">
        <v>4.0999999999999996</v>
      </c>
      <c r="Z263" s="78">
        <v>20</v>
      </c>
      <c r="AA263" s="78">
        <v>5.0999999999999996</v>
      </c>
      <c r="AB263" s="78"/>
      <c r="AC263" s="78"/>
      <c r="AD263" s="78">
        <v>0.49</v>
      </c>
      <c r="AE263" s="80">
        <v>2.9000000000000001E-2</v>
      </c>
      <c r="AF263" s="78"/>
      <c r="AG263" s="80"/>
      <c r="AH263" s="25">
        <v>1E-3</v>
      </c>
      <c r="AI263" s="25">
        <v>2.1000000000000001E-4</v>
      </c>
      <c r="AJ263" s="25">
        <v>1E-4</v>
      </c>
      <c r="AK263" s="25">
        <v>1.4E-2</v>
      </c>
      <c r="AL263" s="80">
        <v>2.5999999999999999E-2</v>
      </c>
      <c r="AM263" s="25">
        <v>1E-3</v>
      </c>
      <c r="AN263" s="25">
        <v>0.01</v>
      </c>
      <c r="AO263" s="80">
        <v>4.7E-2</v>
      </c>
      <c r="AP263" s="22"/>
    </row>
    <row r="264" spans="1:42" x14ac:dyDescent="0.25">
      <c r="A264" s="40">
        <f>Perus1!A264</f>
        <v>575</v>
      </c>
      <c r="B264" s="41" t="str">
        <f>Perus1!B264</f>
        <v>13.4.2021</v>
      </c>
      <c r="C264" s="41" t="str">
        <f>Perus1!C264</f>
        <v>2D</v>
      </c>
      <c r="D264" s="40" t="str">
        <f>Perus1!D264</f>
        <v>Lietemäiset</v>
      </c>
      <c r="E264" s="41" t="str">
        <f>Perus1!E264</f>
        <v>12392</v>
      </c>
      <c r="F264" s="40" t="str">
        <f>Perus1!F264</f>
        <v>Gasum Perus Riihimäki 2021 002</v>
      </c>
      <c r="G264" s="22">
        <v>1</v>
      </c>
      <c r="H264" s="22">
        <v>1</v>
      </c>
      <c r="I264" s="22"/>
      <c r="J264" s="71">
        <v>93.9</v>
      </c>
      <c r="K264" s="70">
        <v>1028</v>
      </c>
      <c r="L264" s="71">
        <v>62.9</v>
      </c>
      <c r="M264" s="71">
        <v>8.1</v>
      </c>
      <c r="N264" s="71">
        <v>5.8</v>
      </c>
      <c r="O264" s="23"/>
      <c r="P264" s="23"/>
      <c r="Q264" s="23"/>
      <c r="R264" s="23"/>
      <c r="S264" s="23"/>
      <c r="T264" s="78">
        <v>113.1</v>
      </c>
      <c r="U264" s="78">
        <v>78</v>
      </c>
      <c r="V264" s="78">
        <v>26</v>
      </c>
      <c r="W264" s="78">
        <v>60</v>
      </c>
      <c r="X264" s="78">
        <v>3.5</v>
      </c>
      <c r="Y264" s="78">
        <v>14</v>
      </c>
      <c r="Z264" s="78">
        <v>11</v>
      </c>
      <c r="AA264" s="78">
        <v>3.5</v>
      </c>
      <c r="AB264" s="78"/>
      <c r="AC264" s="78">
        <v>12</v>
      </c>
      <c r="AD264" s="78">
        <v>0.28999999999999998</v>
      </c>
      <c r="AE264" s="80">
        <v>2.4E-2</v>
      </c>
      <c r="AF264" s="78">
        <v>82</v>
      </c>
      <c r="AG264" s="80"/>
      <c r="AH264" s="25">
        <v>7.0000000000000001E-3</v>
      </c>
      <c r="AI264" s="25">
        <v>4.4000000000000002E-4</v>
      </c>
      <c r="AJ264" s="25">
        <v>6.8000000000000005E-4</v>
      </c>
      <c r="AK264" s="25">
        <v>2.1999999999999999E-2</v>
      </c>
      <c r="AL264" s="80">
        <v>0.22</v>
      </c>
      <c r="AM264" s="25">
        <v>8.9999999999999993E-3</v>
      </c>
      <c r="AN264" s="25">
        <v>1.9E-2</v>
      </c>
      <c r="AO264" s="80">
        <v>0.49</v>
      </c>
      <c r="AP264" s="22"/>
    </row>
    <row r="265" spans="1:42" x14ac:dyDescent="0.25">
      <c r="A265" s="40">
        <f>Perus1!A265</f>
        <v>576</v>
      </c>
      <c r="B265" s="41" t="str">
        <f>Perus1!B265</f>
        <v>13.4.2021</v>
      </c>
      <c r="C265" s="41" t="str">
        <f>Perus1!C265</f>
        <v>2C</v>
      </c>
      <c r="D265" s="40" t="str">
        <f>Perus1!D265</f>
        <v>Kuivalantamaiset</v>
      </c>
      <c r="E265" s="41" t="str">
        <f>Perus1!E265</f>
        <v>12393</v>
      </c>
      <c r="F265" s="40" t="str">
        <f>Perus1!F265</f>
        <v>Gasum Humusvoima Riihimäki 2021 002</v>
      </c>
      <c r="G265" s="22">
        <v>1</v>
      </c>
      <c r="H265" s="22">
        <v>1</v>
      </c>
      <c r="I265" s="22"/>
      <c r="J265" s="71">
        <v>71.900000000000006</v>
      </c>
      <c r="K265" s="70">
        <v>605</v>
      </c>
      <c r="L265" s="71">
        <v>60.1</v>
      </c>
      <c r="M265" s="71">
        <v>8.6999999999999993</v>
      </c>
      <c r="N265" s="71">
        <v>1.9</v>
      </c>
      <c r="O265" s="23"/>
      <c r="P265" s="23"/>
      <c r="Q265" s="23"/>
      <c r="R265" s="23"/>
      <c r="S265" s="23"/>
      <c r="T265" s="78">
        <v>34.9</v>
      </c>
      <c r="U265" s="78">
        <v>14</v>
      </c>
      <c r="V265" s="78">
        <v>29</v>
      </c>
      <c r="W265" s="78">
        <v>60</v>
      </c>
      <c r="X265" s="78">
        <v>1.9</v>
      </c>
      <c r="Y265" s="78">
        <v>4.2</v>
      </c>
      <c r="Z265" s="78">
        <v>13</v>
      </c>
      <c r="AA265" s="78">
        <v>3.8</v>
      </c>
      <c r="AB265" s="78"/>
      <c r="AC265" s="78">
        <v>2.9</v>
      </c>
      <c r="AD265" s="78">
        <v>0.34</v>
      </c>
      <c r="AE265" s="80">
        <v>2.1000000000000001E-2</v>
      </c>
      <c r="AF265" s="78">
        <v>98</v>
      </c>
      <c r="AG265" s="80"/>
      <c r="AH265" s="25">
        <v>5.0000000000000001E-3</v>
      </c>
      <c r="AI265" s="25">
        <v>4.4999999999999999E-4</v>
      </c>
      <c r="AJ265" s="25">
        <v>7.6000000000000004E-4</v>
      </c>
      <c r="AK265" s="25">
        <v>0.03</v>
      </c>
      <c r="AL265" s="80">
        <v>0.27</v>
      </c>
      <c r="AM265" s="25">
        <v>1.4E-2</v>
      </c>
      <c r="AN265" s="25">
        <v>1.9E-2</v>
      </c>
      <c r="AO265" s="80">
        <v>0.6</v>
      </c>
      <c r="AP265" s="22"/>
    </row>
    <row r="266" spans="1:42" x14ac:dyDescent="0.25">
      <c r="A266" s="40">
        <f>Perus1!A266</f>
        <v>577</v>
      </c>
      <c r="B266" s="41" t="str">
        <f>Perus1!B266</f>
        <v>13.4.2021</v>
      </c>
      <c r="C266" s="41" t="str">
        <f>Perus1!C266</f>
        <v>2D</v>
      </c>
      <c r="D266" s="40" t="str">
        <f>Perus1!D266</f>
        <v>Lietemäiset</v>
      </c>
      <c r="E266" s="41" t="str">
        <f>Perus1!E266</f>
        <v>12394</v>
      </c>
      <c r="F266" s="40" t="str">
        <f>Perus1!F266</f>
        <v>Gasum Perus Oulu 2021 002</v>
      </c>
      <c r="G266" s="22">
        <v>1</v>
      </c>
      <c r="H266" s="22">
        <v>1</v>
      </c>
      <c r="I266" s="22"/>
      <c r="J266" s="71">
        <v>94.9</v>
      </c>
      <c r="K266" s="70">
        <v>1012</v>
      </c>
      <c r="L266" s="71">
        <v>64.599999999999994</v>
      </c>
      <c r="M266" s="71">
        <v>8</v>
      </c>
      <c r="N266" s="71">
        <v>470</v>
      </c>
      <c r="O266" s="23"/>
      <c r="P266" s="23"/>
      <c r="Q266" s="23"/>
      <c r="R266" s="23"/>
      <c r="S266" s="23"/>
      <c r="T266" s="78">
        <v>117</v>
      </c>
      <c r="U266" s="78">
        <v>59</v>
      </c>
      <c r="V266" s="78">
        <v>22</v>
      </c>
      <c r="W266" s="78">
        <v>60</v>
      </c>
      <c r="X266" s="78">
        <v>0.49</v>
      </c>
      <c r="Y266" s="78">
        <v>12</v>
      </c>
      <c r="Z266" s="78">
        <v>11</v>
      </c>
      <c r="AA266" s="78">
        <v>1.9</v>
      </c>
      <c r="AB266" s="78"/>
      <c r="AC266" s="78">
        <v>14</v>
      </c>
      <c r="AD266" s="78">
        <v>0.14000000000000001</v>
      </c>
      <c r="AE266" s="80">
        <v>0.01</v>
      </c>
      <c r="AF266" s="78">
        <v>50</v>
      </c>
      <c r="AG266" s="80"/>
      <c r="AH266" s="25">
        <v>2E-3</v>
      </c>
      <c r="AI266" s="25">
        <v>3.5E-4</v>
      </c>
      <c r="AJ266" s="25">
        <v>2.2000000000000001E-4</v>
      </c>
      <c r="AK266" s="25">
        <v>1.4999999999999999E-2</v>
      </c>
      <c r="AL266" s="80">
        <v>0.12</v>
      </c>
      <c r="AM266" s="25">
        <v>6.0000000000000001E-3</v>
      </c>
      <c r="AN266" s="25">
        <v>1.2999999999999999E-2</v>
      </c>
      <c r="AO266" s="80">
        <v>0.27</v>
      </c>
      <c r="AP266" s="22"/>
    </row>
    <row r="267" spans="1:42" x14ac:dyDescent="0.25">
      <c r="A267" s="40">
        <f>Perus1!A267</f>
        <v>578</v>
      </c>
      <c r="B267" s="41" t="str">
        <f>Perus1!B267</f>
        <v>13.4.2021</v>
      </c>
      <c r="C267" s="41" t="str">
        <f>Perus1!C267</f>
        <v>2C</v>
      </c>
      <c r="D267" s="40" t="str">
        <f>Perus1!D267</f>
        <v>Kuivalantamaiset</v>
      </c>
      <c r="E267" s="41" t="str">
        <f>Perus1!E267</f>
        <v>12395</v>
      </c>
      <c r="F267" s="40" t="str">
        <f>Perus1!F267</f>
        <v>Gasum Humusvoima Oulu 2021 002</v>
      </c>
      <c r="G267" s="22">
        <v>1</v>
      </c>
      <c r="H267" s="22">
        <v>1</v>
      </c>
      <c r="I267" s="22"/>
      <c r="J267" s="71">
        <v>73.5</v>
      </c>
      <c r="K267" s="70">
        <v>587</v>
      </c>
      <c r="L267" s="71">
        <v>62.7</v>
      </c>
      <c r="M267" s="71">
        <v>8.6999999999999993</v>
      </c>
      <c r="N267" s="71">
        <v>170</v>
      </c>
      <c r="O267" s="23"/>
      <c r="P267" s="23"/>
      <c r="Q267" s="23"/>
      <c r="R267" s="23"/>
      <c r="S267" s="23"/>
      <c r="T267" s="78">
        <v>37</v>
      </c>
      <c r="U267" s="78">
        <v>9.6999999999999993</v>
      </c>
      <c r="V267" s="78">
        <v>25</v>
      </c>
      <c r="W267" s="78">
        <v>60</v>
      </c>
      <c r="X267" s="78">
        <v>0.37</v>
      </c>
      <c r="Y267" s="78">
        <v>3.3</v>
      </c>
      <c r="Z267" s="78">
        <v>13</v>
      </c>
      <c r="AA267" s="78">
        <v>2</v>
      </c>
      <c r="AB267" s="78"/>
      <c r="AC267" s="78">
        <v>3.2</v>
      </c>
      <c r="AD267" s="78">
        <v>0.17</v>
      </c>
      <c r="AE267" s="80">
        <v>7.0000000000000001E-3</v>
      </c>
      <c r="AF267" s="78">
        <v>62</v>
      </c>
      <c r="AG267" s="80"/>
      <c r="AH267" s="25">
        <v>2E-3</v>
      </c>
      <c r="AI267" s="25">
        <v>3.5E-4</v>
      </c>
      <c r="AJ267" s="25">
        <v>2.9E-4</v>
      </c>
      <c r="AK267" s="25">
        <v>1.7000000000000001E-2</v>
      </c>
      <c r="AL267" s="80">
        <v>0.16</v>
      </c>
      <c r="AM267" s="25">
        <v>5.0000000000000001E-3</v>
      </c>
      <c r="AN267" s="25">
        <v>1.2E-2</v>
      </c>
      <c r="AO267" s="80">
        <v>0.32</v>
      </c>
      <c r="AP267" s="22"/>
    </row>
    <row r="268" spans="1:42" x14ac:dyDescent="0.25">
      <c r="A268" s="40">
        <f>Perus1!A268</f>
        <v>579</v>
      </c>
      <c r="B268" s="41" t="str">
        <f>Perus1!B268</f>
        <v>13.4.2021</v>
      </c>
      <c r="C268" s="41" t="str">
        <f>Perus1!C268</f>
        <v>2D</v>
      </c>
      <c r="D268" s="40" t="str">
        <f>Perus1!D268</f>
        <v>Lietemäiset</v>
      </c>
      <c r="E268" s="41" t="str">
        <f>Perus1!E268</f>
        <v>12396</v>
      </c>
      <c r="F268" s="40" t="str">
        <f>Perus1!F268</f>
        <v>Gasum Perus Kuopio 2021 002</v>
      </c>
      <c r="G268" s="22">
        <v>1</v>
      </c>
      <c r="H268" s="22">
        <v>1</v>
      </c>
      <c r="I268" s="22"/>
      <c r="J268" s="71">
        <v>94.7</v>
      </c>
      <c r="K268" s="70">
        <v>1032</v>
      </c>
      <c r="L268" s="71">
        <v>56.2</v>
      </c>
      <c r="M268" s="71">
        <v>8.1</v>
      </c>
      <c r="N268" s="71">
        <v>540</v>
      </c>
      <c r="O268" s="23"/>
      <c r="P268" s="23"/>
      <c r="Q268" s="23"/>
      <c r="R268" s="23"/>
      <c r="S268" s="23"/>
      <c r="T268" s="78">
        <v>107</v>
      </c>
      <c r="U268" s="78">
        <v>72</v>
      </c>
      <c r="V268" s="78">
        <v>33</v>
      </c>
      <c r="W268" s="78">
        <v>60</v>
      </c>
      <c r="X268" s="78">
        <v>7.1</v>
      </c>
      <c r="Y268" s="78">
        <v>19</v>
      </c>
      <c r="Z268" s="78">
        <v>9.1999999999999993</v>
      </c>
      <c r="AA268" s="78">
        <v>4.5</v>
      </c>
      <c r="AB268" s="78"/>
      <c r="AC268" s="78">
        <v>22</v>
      </c>
      <c r="AD268" s="78">
        <v>0.35</v>
      </c>
      <c r="AE268" s="80">
        <v>0.01</v>
      </c>
      <c r="AF268" s="78">
        <v>87</v>
      </c>
      <c r="AG268" s="80"/>
      <c r="AH268" s="25">
        <v>2E-3</v>
      </c>
      <c r="AI268" s="25">
        <v>2.9E-4</v>
      </c>
      <c r="AJ268" s="25">
        <v>2.3000000000000001E-4</v>
      </c>
      <c r="AK268" s="25">
        <v>2.5000000000000001E-2</v>
      </c>
      <c r="AL268" s="80">
        <v>0.14000000000000001</v>
      </c>
      <c r="AM268" s="25">
        <v>4.0000000000000001E-3</v>
      </c>
      <c r="AN268" s="25">
        <v>1.7000000000000001E-2</v>
      </c>
      <c r="AO268" s="80">
        <v>0.37</v>
      </c>
      <c r="AP268" s="22"/>
    </row>
    <row r="269" spans="1:42" x14ac:dyDescent="0.25">
      <c r="A269" s="40">
        <f>Perus1!A269</f>
        <v>580</v>
      </c>
      <c r="B269" s="41" t="str">
        <f>Perus1!B269</f>
        <v>13.4.2021</v>
      </c>
      <c r="C269" s="41" t="str">
        <f>Perus1!C269</f>
        <v>2C</v>
      </c>
      <c r="D269" s="40" t="str">
        <f>Perus1!D269</f>
        <v>Kuivalantamaiset</v>
      </c>
      <c r="E269" s="41" t="str">
        <f>Perus1!E269</f>
        <v>12397</v>
      </c>
      <c r="F269" s="40" t="str">
        <f>Perus1!F269</f>
        <v>Gasum Humusvoima Kuopio 2021 002</v>
      </c>
      <c r="G269" s="22">
        <v>1</v>
      </c>
      <c r="H269" s="22">
        <v>1</v>
      </c>
      <c r="I269" s="22"/>
      <c r="J269" s="71">
        <v>70.5</v>
      </c>
      <c r="K269" s="70">
        <v>623</v>
      </c>
      <c r="L269" s="71">
        <v>56.1</v>
      </c>
      <c r="M269" s="71">
        <v>8.8000000000000007</v>
      </c>
      <c r="N269" s="71">
        <v>240</v>
      </c>
      <c r="O269" s="23"/>
      <c r="P269" s="23"/>
      <c r="Q269" s="23"/>
      <c r="R269" s="23"/>
      <c r="S269" s="23"/>
      <c r="T269" s="78">
        <v>29</v>
      </c>
      <c r="U269" s="78">
        <v>11</v>
      </c>
      <c r="V269" s="78">
        <v>39</v>
      </c>
      <c r="W269" s="78">
        <v>60</v>
      </c>
      <c r="X269" s="78">
        <v>1.8</v>
      </c>
      <c r="Y269" s="78">
        <v>3.9</v>
      </c>
      <c r="Z269" s="78">
        <v>10</v>
      </c>
      <c r="AA269" s="78">
        <v>4.9000000000000004</v>
      </c>
      <c r="AB269" s="78"/>
      <c r="AC269" s="78">
        <v>4</v>
      </c>
      <c r="AD269" s="78">
        <v>0.45</v>
      </c>
      <c r="AE269" s="80">
        <v>0.01</v>
      </c>
      <c r="AF269" s="78">
        <v>110</v>
      </c>
      <c r="AG269" s="80"/>
      <c r="AH269" s="25">
        <v>1E-3</v>
      </c>
      <c r="AI269" s="25">
        <v>3.3E-4</v>
      </c>
      <c r="AJ269" s="25">
        <v>2.9E-4</v>
      </c>
      <c r="AK269" s="25">
        <v>3.1E-2</v>
      </c>
      <c r="AL269" s="80">
        <v>0.18</v>
      </c>
      <c r="AM269" s="25">
        <v>0.01</v>
      </c>
      <c r="AN269" s="25">
        <v>1.7000000000000001E-2</v>
      </c>
      <c r="AO269" s="80">
        <v>0.45</v>
      </c>
      <c r="AP269" s="22"/>
    </row>
    <row r="270" spans="1:42" x14ac:dyDescent="0.25">
      <c r="A270" s="40">
        <f>Perus1!A270</f>
        <v>581</v>
      </c>
      <c r="B270" s="41" t="str">
        <f>Perus1!B270</f>
        <v>2021 002</v>
      </c>
      <c r="C270" s="41" t="str">
        <f>Perus1!C270</f>
        <v>2D</v>
      </c>
      <c r="D270" s="40" t="str">
        <f>Perus1!D270</f>
        <v>Lietemäiset</v>
      </c>
      <c r="E270" s="41" t="str">
        <f>Perus1!E270</f>
        <v>12398</v>
      </c>
      <c r="F270" s="40" t="str">
        <f>Perus1!F270</f>
        <v>Gasum Perus, Huittinen 2021 002</v>
      </c>
      <c r="G270" s="22">
        <v>1</v>
      </c>
      <c r="H270" s="22">
        <v>1</v>
      </c>
      <c r="I270" s="22"/>
      <c r="J270" s="71">
        <v>94.8</v>
      </c>
      <c r="K270" s="70">
        <v>985</v>
      </c>
      <c r="L270" s="71">
        <v>58</v>
      </c>
      <c r="M270" s="71">
        <v>8</v>
      </c>
      <c r="N270" s="71">
        <v>4</v>
      </c>
      <c r="O270" s="23"/>
      <c r="P270" s="23"/>
      <c r="Q270" s="23"/>
      <c r="R270" s="23"/>
      <c r="S270" s="23"/>
      <c r="T270" s="78">
        <v>102</v>
      </c>
      <c r="U270" s="78">
        <v>57</v>
      </c>
      <c r="V270" s="78">
        <v>24</v>
      </c>
      <c r="W270" s="78">
        <v>60</v>
      </c>
      <c r="X270" s="78">
        <v>0.2</v>
      </c>
      <c r="Y270" s="78">
        <v>6.7</v>
      </c>
      <c r="Z270" s="78">
        <v>11</v>
      </c>
      <c r="AA270" s="78">
        <v>3.3</v>
      </c>
      <c r="AB270" s="78"/>
      <c r="AC270" s="78">
        <v>2.8</v>
      </c>
      <c r="AD270" s="78">
        <v>0.3</v>
      </c>
      <c r="AE270" s="80">
        <v>0.02</v>
      </c>
      <c r="AF270" s="78">
        <v>78</v>
      </c>
      <c r="AG270" s="80" t="s">
        <v>58</v>
      </c>
      <c r="AH270" s="25">
        <v>6.0000000000000001E-3</v>
      </c>
      <c r="AI270" s="25">
        <v>3.6999999999999999E-4</v>
      </c>
      <c r="AJ270" s="25">
        <v>5.0000000000000001E-4</v>
      </c>
      <c r="AK270" s="25">
        <v>2.7E-2</v>
      </c>
      <c r="AL270" s="80">
        <v>0.2</v>
      </c>
      <c r="AM270" s="25">
        <v>0.01</v>
      </c>
      <c r="AN270" s="25">
        <v>2.5000000000000001E-2</v>
      </c>
      <c r="AO270" s="80">
        <v>0.5</v>
      </c>
      <c r="AP270" s="22"/>
    </row>
    <row r="271" spans="1:42" x14ac:dyDescent="0.25">
      <c r="A271" s="40">
        <f>Perus1!A271</f>
        <v>582</v>
      </c>
      <c r="B271" s="41" t="str">
        <f>Perus1!B271</f>
        <v>2021 002</v>
      </c>
      <c r="C271" s="41" t="str">
        <f>Perus1!C271</f>
        <v>2C</v>
      </c>
      <c r="D271" s="40" t="str">
        <f>Perus1!D271</f>
        <v>Kuivalantamaiset</v>
      </c>
      <c r="E271" s="41" t="str">
        <f>Perus1!E271</f>
        <v>12399</v>
      </c>
      <c r="F271" s="40" t="str">
        <f>Perus1!F271</f>
        <v>Gasum Humusvoima, Huittinen 2021 002</v>
      </c>
      <c r="G271" s="22">
        <v>1</v>
      </c>
      <c r="H271" s="22">
        <v>1</v>
      </c>
      <c r="I271" s="22"/>
      <c r="J271" s="71">
        <v>69.8</v>
      </c>
      <c r="K271" s="70">
        <v>664</v>
      </c>
      <c r="L271" s="71"/>
      <c r="M271" s="71">
        <v>8.3000000000000007</v>
      </c>
      <c r="N271" s="71">
        <v>1.9</v>
      </c>
      <c r="O271" s="23"/>
      <c r="P271" s="23"/>
      <c r="Q271" s="23"/>
      <c r="R271" s="23"/>
      <c r="S271" s="23"/>
      <c r="T271" s="78">
        <v>36</v>
      </c>
      <c r="U271" s="78">
        <v>7.7</v>
      </c>
      <c r="V271" s="78">
        <v>21</v>
      </c>
      <c r="W271" s="78">
        <v>60</v>
      </c>
      <c r="X271" s="78">
        <v>0.1</v>
      </c>
      <c r="Y271" s="78">
        <v>1.7</v>
      </c>
      <c r="Z271" s="78">
        <v>9.6</v>
      </c>
      <c r="AA271" s="78">
        <v>2.2999999999999998</v>
      </c>
      <c r="AB271" s="78"/>
      <c r="AC271" s="78">
        <v>0.5</v>
      </c>
      <c r="AD271" s="78">
        <v>0.3</v>
      </c>
      <c r="AE271" s="80">
        <v>1.0999999999999999E-2</v>
      </c>
      <c r="AF271" s="78">
        <v>70</v>
      </c>
      <c r="AG271" s="80"/>
      <c r="AH271" s="25">
        <v>2E-3</v>
      </c>
      <c r="AI271" s="25">
        <v>3.5E-4</v>
      </c>
      <c r="AJ271" s="25">
        <v>5.0000000000000001E-4</v>
      </c>
      <c r="AK271" s="25">
        <v>2.5999999999999999E-2</v>
      </c>
      <c r="AL271" s="80">
        <v>0.22</v>
      </c>
      <c r="AM271" s="25">
        <v>8.0000000000000002E-3</v>
      </c>
      <c r="AN271" s="25">
        <v>2.4E-2</v>
      </c>
      <c r="AO271" s="80">
        <v>0.41</v>
      </c>
      <c r="AP271" s="22"/>
    </row>
    <row r="272" spans="1:42" x14ac:dyDescent="0.25">
      <c r="A272" s="40">
        <f>Perus1!A272</f>
        <v>583</v>
      </c>
      <c r="B272" s="41" t="str">
        <f>Perus1!B272</f>
        <v>2021 002</v>
      </c>
      <c r="C272" s="41" t="str">
        <f>Perus1!C272</f>
        <v>2C</v>
      </c>
      <c r="D272" s="40" t="str">
        <f>Perus1!D272</f>
        <v>Kuivalantamaiset</v>
      </c>
      <c r="E272" s="41" t="str">
        <f>Perus1!E272</f>
        <v>12400</v>
      </c>
      <c r="F272" s="40" t="str">
        <f>Perus1!F272</f>
        <v>Gasum Humusvoima, Turku 2021 002</v>
      </c>
      <c r="G272" s="22">
        <v>1</v>
      </c>
      <c r="H272" s="22">
        <v>1</v>
      </c>
      <c r="I272" s="22"/>
      <c r="J272" s="71">
        <v>65.8</v>
      </c>
      <c r="K272" s="70">
        <v>630</v>
      </c>
      <c r="L272" s="71">
        <v>52.8</v>
      </c>
      <c r="M272" s="71">
        <v>8.5</v>
      </c>
      <c r="N272" s="71">
        <v>210</v>
      </c>
      <c r="O272" s="23"/>
      <c r="P272" s="23"/>
      <c r="Q272" s="23"/>
      <c r="R272" s="23"/>
      <c r="S272" s="23"/>
      <c r="T272" s="78">
        <v>25</v>
      </c>
      <c r="U272" s="78">
        <v>9</v>
      </c>
      <c r="V272" s="78">
        <v>27</v>
      </c>
      <c r="W272" s="78">
        <v>60</v>
      </c>
      <c r="X272" s="78">
        <v>0.32</v>
      </c>
      <c r="Y272" s="78">
        <v>2.1</v>
      </c>
      <c r="Z272" s="78">
        <v>11</v>
      </c>
      <c r="AA272" s="78">
        <v>4</v>
      </c>
      <c r="AB272" s="78"/>
      <c r="AC272" s="78">
        <v>0.8</v>
      </c>
      <c r="AD272" s="78">
        <v>0.2</v>
      </c>
      <c r="AE272" s="80">
        <v>1.4E-3</v>
      </c>
      <c r="AF272" s="78">
        <v>97</v>
      </c>
      <c r="AG272" s="80"/>
      <c r="AH272" s="25">
        <v>6.0000000000000001E-3</v>
      </c>
      <c r="AI272" s="25">
        <v>5.5000000000000003E-4</v>
      </c>
      <c r="AJ272" s="25">
        <v>5.5000000000000003E-4</v>
      </c>
      <c r="AK272" s="25">
        <v>3.2000000000000001E-2</v>
      </c>
      <c r="AL272" s="80">
        <v>0.2</v>
      </c>
      <c r="AM272" s="25">
        <v>1.4E-2</v>
      </c>
      <c r="AN272" s="25">
        <v>2.3E-2</v>
      </c>
      <c r="AO272" s="80">
        <v>0.52</v>
      </c>
      <c r="AP272" s="22"/>
    </row>
    <row r="273" spans="1:42" x14ac:dyDescent="0.25">
      <c r="A273" s="40">
        <f>Perus1!A273</f>
        <v>584</v>
      </c>
      <c r="B273" s="41" t="str">
        <f>Perus1!B273</f>
        <v>2021 002</v>
      </c>
      <c r="C273" s="41" t="str">
        <f>Perus1!C273</f>
        <v>2D</v>
      </c>
      <c r="D273" s="40" t="str">
        <f>Perus1!D273</f>
        <v>Lietemäiset</v>
      </c>
      <c r="E273" s="41" t="str">
        <f>Perus1!E273</f>
        <v>12401</v>
      </c>
      <c r="F273" s="40" t="str">
        <f>Perus1!F273</f>
        <v>Gasum Voimakas, Turku 2021 002</v>
      </c>
      <c r="G273" s="22">
        <v>1</v>
      </c>
      <c r="H273" s="22">
        <v>1</v>
      </c>
      <c r="I273" s="22"/>
      <c r="J273" s="71">
        <v>86.5</v>
      </c>
      <c r="K273" s="70">
        <v>1032</v>
      </c>
      <c r="L273" s="71">
        <v>85.4</v>
      </c>
      <c r="M273" s="71">
        <v>6.3</v>
      </c>
      <c r="N273" s="71">
        <v>960</v>
      </c>
      <c r="O273" s="23"/>
      <c r="P273" s="23"/>
      <c r="Q273" s="23"/>
      <c r="R273" s="23"/>
      <c r="S273" s="23"/>
      <c r="T273" s="78">
        <v>112</v>
      </c>
      <c r="U273" s="78">
        <v>100</v>
      </c>
      <c r="V273" s="78">
        <v>6.6</v>
      </c>
      <c r="W273" s="78">
        <v>60</v>
      </c>
      <c r="X273" s="78">
        <v>9.8000000000000007</v>
      </c>
      <c r="Y273" s="78">
        <v>13</v>
      </c>
      <c r="Z273" s="78">
        <v>8.3000000000000007</v>
      </c>
      <c r="AA273" s="78">
        <v>1.2</v>
      </c>
      <c r="AB273" s="78"/>
      <c r="AC273" s="78">
        <v>10</v>
      </c>
      <c r="AD273" s="78">
        <v>0.03</v>
      </c>
      <c r="AE273" s="80">
        <v>0.02</v>
      </c>
      <c r="AF273" s="78">
        <v>9.5</v>
      </c>
      <c r="AG273" s="80"/>
      <c r="AH273" s="25">
        <v>8.9999999999999993E-3</v>
      </c>
      <c r="AI273" s="25">
        <v>2.1000000000000001E-4</v>
      </c>
      <c r="AJ273" s="25">
        <v>1.0000000000000001E-5</v>
      </c>
      <c r="AK273" s="25">
        <v>6.0000000000000001E-3</v>
      </c>
      <c r="AL273" s="80">
        <v>1.4E-2</v>
      </c>
      <c r="AM273" s="25">
        <v>1E-4</v>
      </c>
      <c r="AN273" s="25">
        <v>1.2E-2</v>
      </c>
      <c r="AO273" s="80">
        <v>0.11</v>
      </c>
      <c r="AP273" s="22"/>
    </row>
    <row r="274" spans="1:42" x14ac:dyDescent="0.25">
      <c r="A274" s="40">
        <f>Perus1!A274</f>
        <v>585</v>
      </c>
      <c r="B274" s="41" t="str">
        <f>Perus1!B274</f>
        <v>2021 002</v>
      </c>
      <c r="C274" s="41" t="str">
        <f>Perus1!C274</f>
        <v>2D</v>
      </c>
      <c r="D274" s="40" t="str">
        <f>Perus1!D274</f>
        <v>Lietemäiset</v>
      </c>
      <c r="E274" s="41" t="str">
        <f>Perus1!E274</f>
        <v>12402</v>
      </c>
      <c r="F274" s="40" t="str">
        <f>Perus1!F274</f>
        <v>Gasum Voimakas, Vehmaa 2021 002</v>
      </c>
      <c r="G274" s="22">
        <v>1</v>
      </c>
      <c r="H274" s="22">
        <v>1</v>
      </c>
      <c r="I274" s="22"/>
      <c r="J274" s="71">
        <v>88.1</v>
      </c>
      <c r="K274" s="70">
        <v>1053</v>
      </c>
      <c r="L274" s="71">
        <v>81</v>
      </c>
      <c r="M274" s="71">
        <v>5.6</v>
      </c>
      <c r="N274" s="71">
        <v>23</v>
      </c>
      <c r="O274" s="23"/>
      <c r="P274" s="23"/>
      <c r="Q274" s="23"/>
      <c r="R274" s="23"/>
      <c r="S274" s="23"/>
      <c r="T274" s="78">
        <v>168</v>
      </c>
      <c r="U274" s="78">
        <v>130</v>
      </c>
      <c r="V274" s="78">
        <v>17</v>
      </c>
      <c r="W274" s="78">
        <v>60</v>
      </c>
      <c r="X274" s="78">
        <v>14</v>
      </c>
      <c r="Y274" s="78">
        <v>27</v>
      </c>
      <c r="Z274" s="78">
        <v>180</v>
      </c>
      <c r="AA274" s="78">
        <v>0.21</v>
      </c>
      <c r="AB274" s="78"/>
      <c r="AC274" s="78"/>
      <c r="AD274" s="78">
        <v>4.1000000000000002E-2</v>
      </c>
      <c r="AE274" s="80">
        <v>1.7000000000000001E-2</v>
      </c>
      <c r="AF274" s="78"/>
      <c r="AG274" s="80"/>
      <c r="AH274" s="25">
        <v>1E-3</v>
      </c>
      <c r="AI274" s="25">
        <v>2.0000000000000001E-4</v>
      </c>
      <c r="AJ274" s="25">
        <v>1E-4</v>
      </c>
      <c r="AK274" s="25">
        <v>5.0000000000000001E-3</v>
      </c>
      <c r="AL274" s="80">
        <v>6.0000000000000001E-3</v>
      </c>
      <c r="AM274" s="25">
        <v>1E-3</v>
      </c>
      <c r="AN274" s="25">
        <v>6.0000000000000001E-3</v>
      </c>
      <c r="AO274" s="80">
        <v>0.02</v>
      </c>
      <c r="AP274" s="22"/>
    </row>
    <row r="275" spans="1:42" x14ac:dyDescent="0.25">
      <c r="A275" s="40">
        <f>Perus1!A275</f>
        <v>586</v>
      </c>
      <c r="B275" s="41" t="str">
        <f>Perus1!B275</f>
        <v>2/2021</v>
      </c>
      <c r="C275" s="41" t="str">
        <f>Perus1!C275</f>
        <v>2D</v>
      </c>
      <c r="D275" s="40" t="str">
        <f>Perus1!D275</f>
        <v>Lietemäiset</v>
      </c>
      <c r="E275" s="41" t="str">
        <f>Perus1!E275</f>
        <v>12404</v>
      </c>
      <c r="F275" s="40" t="str">
        <f>Perus1!F275</f>
        <v>Soilfood Boost NPKS L 2/2021</v>
      </c>
      <c r="G275" s="22">
        <v>1</v>
      </c>
      <c r="H275" s="22">
        <v>1</v>
      </c>
      <c r="I275" s="22"/>
      <c r="J275" s="71">
        <v>73</v>
      </c>
      <c r="K275" s="70">
        <v>1100</v>
      </c>
      <c r="L275" s="71">
        <v>70</v>
      </c>
      <c r="M275" s="71">
        <v>5.3</v>
      </c>
      <c r="N275" s="71">
        <v>1920</v>
      </c>
      <c r="O275" s="23">
        <v>11</v>
      </c>
      <c r="P275" s="23">
        <v>696</v>
      </c>
      <c r="Q275" s="23">
        <v>403</v>
      </c>
      <c r="R275" s="23"/>
      <c r="S275" s="23"/>
      <c r="T275" s="78">
        <v>37</v>
      </c>
      <c r="U275" s="78">
        <v>22.6</v>
      </c>
      <c r="V275" s="78">
        <v>8.9</v>
      </c>
      <c r="W275" s="78">
        <v>100</v>
      </c>
      <c r="X275" s="78">
        <v>6.08</v>
      </c>
      <c r="Y275" s="78">
        <v>143.5</v>
      </c>
      <c r="Z275" s="78">
        <v>9.56</v>
      </c>
      <c r="AA275" s="78">
        <v>8.6999999999999993</v>
      </c>
      <c r="AB275" s="78"/>
      <c r="AC275" s="78">
        <v>6.95</v>
      </c>
      <c r="AD275" s="78"/>
      <c r="AE275" s="80"/>
      <c r="AF275" s="78"/>
      <c r="AG275" s="80"/>
      <c r="AH275" s="25">
        <v>6.4999999999999997E-3</v>
      </c>
      <c r="AI275" s="25">
        <v>9.0000000000000006E-5</v>
      </c>
      <c r="AJ275" s="25">
        <v>2.2000000000000001E-4</v>
      </c>
      <c r="AK275" s="25">
        <v>3.8999999999999998E-3</v>
      </c>
      <c r="AL275" s="80">
        <v>6.0000000000000001E-3</v>
      </c>
      <c r="AM275" s="25">
        <v>2.5999999999999999E-3</v>
      </c>
      <c r="AN275" s="25">
        <v>3.8999999999999998E-3</v>
      </c>
      <c r="AO275" s="80">
        <v>6.3E-2</v>
      </c>
      <c r="AP275" s="22"/>
    </row>
    <row r="276" spans="1:42" x14ac:dyDescent="0.25">
      <c r="A276" s="40">
        <f>Perus1!A276</f>
        <v>586</v>
      </c>
      <c r="B276" s="41" t="str">
        <f>Perus1!B276</f>
        <v>2021</v>
      </c>
      <c r="C276" s="41" t="str">
        <f>Perus1!C276</f>
        <v>2C</v>
      </c>
      <c r="D276" s="40" t="str">
        <f>Perus1!D276</f>
        <v>Kuivalantamaiset</v>
      </c>
      <c r="E276" s="41" t="str">
        <f>Perus1!E276</f>
        <v>12403</v>
      </c>
      <c r="F276" s="40" t="str">
        <f>Perus1!F276</f>
        <v>Novarbo Arvokomposti</v>
      </c>
      <c r="G276" s="22">
        <v>1</v>
      </c>
      <c r="H276" s="22">
        <v>1</v>
      </c>
      <c r="I276" s="22"/>
      <c r="J276" s="71">
        <v>0</v>
      </c>
      <c r="K276" s="70">
        <v>350</v>
      </c>
      <c r="L276" s="71"/>
      <c r="M276" s="71">
        <v>7</v>
      </c>
      <c r="N276" s="71"/>
      <c r="O276" s="23"/>
      <c r="P276" s="23"/>
      <c r="Q276" s="23"/>
      <c r="R276" s="23"/>
      <c r="S276" s="23"/>
      <c r="T276" s="78">
        <v>24</v>
      </c>
      <c r="U276" s="78">
        <v>4.3</v>
      </c>
      <c r="V276" s="78">
        <v>5.0999999999999996</v>
      </c>
      <c r="W276" s="78">
        <v>100</v>
      </c>
      <c r="X276" s="78">
        <v>1.71</v>
      </c>
      <c r="Y276" s="78">
        <v>12.6</v>
      </c>
      <c r="Z276" s="78">
        <v>2.9</v>
      </c>
      <c r="AA276" s="78">
        <v>4</v>
      </c>
      <c r="AB276" s="78"/>
      <c r="AC276" s="78">
        <v>1.7</v>
      </c>
      <c r="AD276" s="78">
        <v>0.3</v>
      </c>
      <c r="AE276" s="80"/>
      <c r="AF276" s="78"/>
      <c r="AG276" s="80"/>
      <c r="AH276" s="25"/>
      <c r="AI276" s="25"/>
      <c r="AJ276" s="25"/>
      <c r="AK276" s="25"/>
      <c r="AL276" s="80"/>
      <c r="AM276" s="25"/>
      <c r="AN276" s="25"/>
      <c r="AO276" s="80">
        <v>0</v>
      </c>
      <c r="AP276" s="22"/>
    </row>
    <row r="277" spans="1:42" x14ac:dyDescent="0.25">
      <c r="A277" s="40">
        <f>Perus1!A277</f>
        <v>587</v>
      </c>
      <c r="B277" s="41" t="str">
        <f>Perus1!B277</f>
        <v>2021</v>
      </c>
      <c r="C277" s="41" t="str">
        <f>Perus1!C277</f>
        <v>2D</v>
      </c>
      <c r="D277" s="40" t="str">
        <f>Perus1!D277</f>
        <v>Nestemäiset</v>
      </c>
      <c r="E277" s="41" t="str">
        <f>Perus1!E277</f>
        <v>02950</v>
      </c>
      <c r="F277" s="40" t="str">
        <f>Perus1!F277</f>
        <v>Soilfood Boost AMS I (Envor)</v>
      </c>
      <c r="G277" s="22">
        <v>1</v>
      </c>
      <c r="H277" s="22">
        <v>1</v>
      </c>
      <c r="I277" s="22"/>
      <c r="J277" s="71">
        <v>0</v>
      </c>
      <c r="K277" s="70">
        <v>1140</v>
      </c>
      <c r="L277" s="71"/>
      <c r="M277" s="71"/>
      <c r="N277" s="71"/>
      <c r="O277" s="23"/>
      <c r="P277" s="23"/>
      <c r="Q277" s="23"/>
      <c r="R277" s="23"/>
      <c r="S277" s="23"/>
      <c r="T277" s="78">
        <v>70</v>
      </c>
      <c r="U277" s="78">
        <v>70</v>
      </c>
      <c r="V277" s="78"/>
      <c r="W277" s="78"/>
      <c r="X277" s="78"/>
      <c r="Y277" s="78"/>
      <c r="Z277" s="78">
        <v>90</v>
      </c>
      <c r="AA277" s="78"/>
      <c r="AB277" s="78"/>
      <c r="AC277" s="78"/>
      <c r="AD277" s="78"/>
      <c r="AE277" s="80"/>
      <c r="AF277" s="78"/>
      <c r="AG277" s="80"/>
      <c r="AH277" s="25"/>
      <c r="AI277" s="25"/>
      <c r="AJ277" s="25"/>
      <c r="AK277" s="25"/>
      <c r="AL277" s="80"/>
      <c r="AM277" s="25"/>
      <c r="AN277" s="25"/>
      <c r="AO277" s="80"/>
      <c r="AP277" s="22"/>
    </row>
    <row r="278" spans="1:42" x14ac:dyDescent="0.25">
      <c r="A278" s="40">
        <f>Perus1!A278</f>
        <v>588</v>
      </c>
      <c r="B278" s="41" t="str">
        <f>Perus1!B278</f>
        <v>1/2021</v>
      </c>
      <c r="C278" s="41" t="str">
        <f>Perus1!C278</f>
        <v>2C</v>
      </c>
      <c r="D278" s="40" t="str">
        <f>Perus1!D278</f>
        <v>Kuivalantamaiset</v>
      </c>
      <c r="E278" s="41" t="str">
        <f>Perus1!E278</f>
        <v>12405</v>
      </c>
      <c r="F278" s="40" t="str">
        <f>Perus1!F278</f>
        <v>Soilfood Humuskuitu I 2021</v>
      </c>
      <c r="G278" s="22">
        <v>1</v>
      </c>
      <c r="H278" s="22">
        <v>1</v>
      </c>
      <c r="I278" s="22"/>
      <c r="J278" s="71">
        <v>83.9</v>
      </c>
      <c r="K278" s="70">
        <v>780</v>
      </c>
      <c r="L278" s="71">
        <v>91.6</v>
      </c>
      <c r="M278" s="71">
        <v>10.4</v>
      </c>
      <c r="N278" s="71">
        <v>216</v>
      </c>
      <c r="O278" s="23">
        <v>483</v>
      </c>
      <c r="P278" s="23">
        <v>916</v>
      </c>
      <c r="Q278" s="23">
        <v>531</v>
      </c>
      <c r="R278" s="23"/>
      <c r="S278" s="23"/>
      <c r="T278" s="78">
        <v>1.1000000000000001</v>
      </c>
      <c r="U278" s="78">
        <v>0</v>
      </c>
      <c r="V278" s="78">
        <v>1</v>
      </c>
      <c r="W278" s="78">
        <v>0</v>
      </c>
      <c r="X278" s="78">
        <v>0</v>
      </c>
      <c r="Y278" s="78">
        <v>0</v>
      </c>
      <c r="Z278" s="78"/>
      <c r="AA278" s="78"/>
      <c r="AB278" s="78"/>
      <c r="AC278" s="78"/>
      <c r="AD278" s="78"/>
      <c r="AE278" s="80"/>
      <c r="AF278" s="78"/>
      <c r="AG278" s="80"/>
      <c r="AH278" s="25">
        <v>5.0000000000000001E-3</v>
      </c>
      <c r="AI278" s="25">
        <v>6.9999999999999999E-4</v>
      </c>
      <c r="AJ278" s="25">
        <v>1.1E-4</v>
      </c>
      <c r="AK278" s="25">
        <v>3.3999999999999998E-3</v>
      </c>
      <c r="AL278" s="80">
        <v>1.5E-3</v>
      </c>
      <c r="AM278" s="25">
        <v>2E-3</v>
      </c>
      <c r="AN278" s="25">
        <v>3.0000000000000001E-3</v>
      </c>
      <c r="AO278" s="80">
        <v>5.0000000000000001E-3</v>
      </c>
      <c r="AP278" s="22"/>
    </row>
    <row r="279" spans="1:42" x14ac:dyDescent="0.25">
      <c r="A279" s="40">
        <f>Perus1!A279</f>
        <v>589</v>
      </c>
      <c r="B279" s="41" t="str">
        <f>Perus1!B279</f>
        <v>2021</v>
      </c>
      <c r="C279" s="41" t="str">
        <f>Perus1!C279</f>
        <v>2D</v>
      </c>
      <c r="D279" s="40" t="str">
        <f>Perus1!D279</f>
        <v>Lietemäiset</v>
      </c>
      <c r="E279" s="41" t="str">
        <f>Perus1!E279</f>
        <v>12406</v>
      </c>
      <c r="F279" s="40" t="str">
        <f>Perus1!F279</f>
        <v>Soilfood Ravinneseos I 2/2021</v>
      </c>
      <c r="G279" s="22">
        <v>1</v>
      </c>
      <c r="H279" s="22">
        <v>1</v>
      </c>
      <c r="I279" s="22"/>
      <c r="J279" s="71">
        <v>95.8</v>
      </c>
      <c r="K279" s="70">
        <v>1010</v>
      </c>
      <c r="L279" s="71">
        <v>43.3</v>
      </c>
      <c r="M279" s="71">
        <v>8.3000000000000007</v>
      </c>
      <c r="N279" s="71">
        <v>690</v>
      </c>
      <c r="O279" s="23">
        <v>2</v>
      </c>
      <c r="P279" s="23">
        <v>473</v>
      </c>
      <c r="Q279" s="23">
        <v>274</v>
      </c>
      <c r="R279" s="23"/>
      <c r="S279" s="23"/>
      <c r="T279" s="78">
        <v>152</v>
      </c>
      <c r="U279" s="78">
        <v>97</v>
      </c>
      <c r="V279" s="78">
        <v>12</v>
      </c>
      <c r="W279" s="78">
        <v>60</v>
      </c>
      <c r="X279" s="78">
        <v>6.2</v>
      </c>
      <c r="Y279" s="78">
        <v>24</v>
      </c>
      <c r="Z279" s="78">
        <v>9</v>
      </c>
      <c r="AA279" s="78">
        <v>1.1000000000000001</v>
      </c>
      <c r="AB279" s="78"/>
      <c r="AC279" s="78">
        <v>58</v>
      </c>
      <c r="AD279" s="78"/>
      <c r="AE279" s="80"/>
      <c r="AF279" s="78"/>
      <c r="AG279" s="80"/>
      <c r="AH279" s="25">
        <v>1E-3</v>
      </c>
      <c r="AI279" s="25">
        <v>1E-4</v>
      </c>
      <c r="AJ279" s="25">
        <v>1E-4</v>
      </c>
      <c r="AK279" s="25">
        <v>0.01</v>
      </c>
      <c r="AL279" s="80">
        <v>3.1E-2</v>
      </c>
      <c r="AM279" s="25">
        <v>6.0000000000000001E-3</v>
      </c>
      <c r="AN279" s="25">
        <v>8.9999999999999993E-3</v>
      </c>
      <c r="AO279" s="80">
        <v>0.15</v>
      </c>
      <c r="AP279" s="22"/>
    </row>
    <row r="280" spans="1:42" x14ac:dyDescent="0.25">
      <c r="A280" s="40">
        <f>Perus1!A280</f>
        <v>590</v>
      </c>
      <c r="B280" s="41" t="str">
        <f>Perus1!B280</f>
        <v>2/2021</v>
      </c>
      <c r="C280" s="41" t="str">
        <f>Perus1!C280</f>
        <v>2C</v>
      </c>
      <c r="D280" s="40" t="str">
        <f>Perus1!D280</f>
        <v>Kuivalantamaiset</v>
      </c>
      <c r="E280" s="41" t="str">
        <f>Perus1!E280</f>
        <v>12407</v>
      </c>
      <c r="F280" s="40" t="str">
        <f>Perus1!F280</f>
        <v>Soilfood Ravinnelannos I 2/2021</v>
      </c>
      <c r="G280" s="22">
        <v>1</v>
      </c>
      <c r="H280" s="22">
        <v>1</v>
      </c>
      <c r="I280" s="22"/>
      <c r="J280" s="71">
        <v>70.400000000000006</v>
      </c>
      <c r="K280" s="70">
        <v>655</v>
      </c>
      <c r="L280" s="71">
        <v>41.9</v>
      </c>
      <c r="M280" s="71">
        <v>8.5</v>
      </c>
      <c r="N280" s="71">
        <v>400</v>
      </c>
      <c r="O280" s="23">
        <v>8</v>
      </c>
      <c r="P280" s="23">
        <v>419</v>
      </c>
      <c r="Q280" s="23">
        <v>243</v>
      </c>
      <c r="R280" s="23"/>
      <c r="S280" s="23"/>
      <c r="T280" s="78">
        <v>29.5</v>
      </c>
      <c r="U280" s="78">
        <v>12</v>
      </c>
      <c r="V280" s="78">
        <v>13</v>
      </c>
      <c r="W280" s="78">
        <v>60</v>
      </c>
      <c r="X280" s="78">
        <v>0.3</v>
      </c>
      <c r="Y280" s="78">
        <v>4.2</v>
      </c>
      <c r="Z280" s="78">
        <v>10</v>
      </c>
      <c r="AA280" s="78">
        <v>3.7</v>
      </c>
      <c r="AB280" s="78"/>
      <c r="AC280" s="78">
        <v>9.9</v>
      </c>
      <c r="AD280" s="78">
        <v>0.17</v>
      </c>
      <c r="AE280" s="80">
        <v>0.01</v>
      </c>
      <c r="AF280" s="78">
        <v>17</v>
      </c>
      <c r="AG280" s="80"/>
      <c r="AH280" s="25">
        <v>1E-3</v>
      </c>
      <c r="AI280" s="25">
        <v>8.0000000000000007E-5</v>
      </c>
      <c r="AJ280" s="25">
        <v>1E-4</v>
      </c>
      <c r="AK280" s="25">
        <v>1.6E-2</v>
      </c>
      <c r="AL280" s="80">
        <v>4.2000000000000003E-2</v>
      </c>
      <c r="AM280" s="25">
        <v>0.01</v>
      </c>
      <c r="AN280" s="25">
        <v>8.9999999999999993E-3</v>
      </c>
      <c r="AO280" s="80">
        <v>0.2</v>
      </c>
      <c r="AP280" s="22"/>
    </row>
    <row r="281" spans="1:42" x14ac:dyDescent="0.25">
      <c r="A281" s="40">
        <f>Perus1!A281</f>
        <v>591</v>
      </c>
      <c r="B281" s="41" t="str">
        <f>Perus1!B281</f>
        <v>2/2021</v>
      </c>
      <c r="C281" s="41" t="str">
        <f>Perus1!C281</f>
        <v>2C</v>
      </c>
      <c r="D281" s="40" t="str">
        <f>Perus1!D281</f>
        <v>Kuivalantamaiset</v>
      </c>
      <c r="E281" s="41" t="str">
        <f>Perus1!E281</f>
        <v>12408</v>
      </c>
      <c r="F281" s="40" t="str">
        <f>Perus1!F281</f>
        <v>Soilfood Väkevä Ravinneseos I 2/2021</v>
      </c>
      <c r="G281" s="22">
        <v>1</v>
      </c>
      <c r="H281" s="22">
        <v>1</v>
      </c>
      <c r="I281" s="22"/>
      <c r="J281" s="71">
        <v>86</v>
      </c>
      <c r="K281" s="70">
        <v>1100</v>
      </c>
      <c r="L281" s="71">
        <v>61</v>
      </c>
      <c r="M281" s="71">
        <v>4.9000000000000004</v>
      </c>
      <c r="N281" s="71">
        <v>8700</v>
      </c>
      <c r="O281" s="23">
        <v>5</v>
      </c>
      <c r="P281" s="23">
        <v>610</v>
      </c>
      <c r="Q281" s="23">
        <v>350</v>
      </c>
      <c r="R281" s="23"/>
      <c r="S281" s="23"/>
      <c r="T281" s="78">
        <v>65</v>
      </c>
      <c r="U281" s="78">
        <v>53</v>
      </c>
      <c r="V281" s="78">
        <v>2.5</v>
      </c>
      <c r="W281" s="78">
        <v>60</v>
      </c>
      <c r="X281" s="78">
        <v>1.9</v>
      </c>
      <c r="Y281" s="78">
        <v>60</v>
      </c>
      <c r="Z281" s="78">
        <v>84</v>
      </c>
      <c r="AA281" s="78">
        <v>3.6</v>
      </c>
      <c r="AB281" s="78">
        <v>8.4</v>
      </c>
      <c r="AC281" s="78">
        <v>61</v>
      </c>
      <c r="AD281" s="78"/>
      <c r="AE281" s="80">
        <v>0.02</v>
      </c>
      <c r="AF281" s="78">
        <v>0.5</v>
      </c>
      <c r="AG281" s="80"/>
      <c r="AH281" s="25">
        <v>4.4000000000000002E-4</v>
      </c>
      <c r="AI281" s="25">
        <v>3.0000000000000001E-5</v>
      </c>
      <c r="AJ281" s="25">
        <v>2.0000000000000002E-5</v>
      </c>
      <c r="AK281" s="25">
        <v>4.4000000000000002E-4</v>
      </c>
      <c r="AL281" s="80">
        <v>1E-3</v>
      </c>
      <c r="AM281" s="25">
        <v>2.9999999999999997E-4</v>
      </c>
      <c r="AN281" s="25">
        <v>3.0999999999999999E-3</v>
      </c>
      <c r="AO281" s="80">
        <v>0.01</v>
      </c>
      <c r="AP281" s="22"/>
    </row>
    <row r="282" spans="1:42" x14ac:dyDescent="0.25">
      <c r="A282" s="40">
        <f>Perus1!A282</f>
        <v>592</v>
      </c>
      <c r="B282" s="41" t="str">
        <f>Perus1!B282</f>
        <v>2/2021</v>
      </c>
      <c r="C282" s="41" t="str">
        <f>Perus1!C282</f>
        <v>2C</v>
      </c>
      <c r="D282" s="40" t="str">
        <f>Perus1!D282</f>
        <v>Kuivalantamaiset</v>
      </c>
      <c r="E282" s="41" t="str">
        <f>Perus1!E282</f>
        <v>12409</v>
      </c>
      <c r="F282" s="40" t="str">
        <f>Perus1!F282</f>
        <v>Soilfood Väkevä Ravinneseos I L 2/2021</v>
      </c>
      <c r="G282" s="22">
        <v>1</v>
      </c>
      <c r="H282" s="22">
        <v>1</v>
      </c>
      <c r="I282" s="22"/>
      <c r="J282" s="71">
        <v>86</v>
      </c>
      <c r="K282" s="70">
        <v>1100</v>
      </c>
      <c r="L282" s="71">
        <v>61</v>
      </c>
      <c r="M282" s="71">
        <v>4.9000000000000004</v>
      </c>
      <c r="N282" s="71">
        <v>8700</v>
      </c>
      <c r="O282" s="23">
        <v>5</v>
      </c>
      <c r="P282" s="23">
        <v>610</v>
      </c>
      <c r="Q282" s="23">
        <v>350</v>
      </c>
      <c r="R282" s="23"/>
      <c r="S282" s="23"/>
      <c r="T282" s="78">
        <v>65</v>
      </c>
      <c r="U282" s="78">
        <v>53</v>
      </c>
      <c r="V282" s="78">
        <v>2.5</v>
      </c>
      <c r="W282" s="78">
        <v>60</v>
      </c>
      <c r="X282" s="78">
        <v>1.9</v>
      </c>
      <c r="Y282" s="78">
        <v>60</v>
      </c>
      <c r="Z282" s="78">
        <v>84</v>
      </c>
      <c r="AA282" s="78">
        <v>3.6</v>
      </c>
      <c r="AB282" s="78">
        <v>8.4</v>
      </c>
      <c r="AC282" s="78">
        <v>61</v>
      </c>
      <c r="AD282" s="78"/>
      <c r="AE282" s="80">
        <v>0.02</v>
      </c>
      <c r="AF282" s="78">
        <v>0.5</v>
      </c>
      <c r="AG282" s="80"/>
      <c r="AH282" s="25">
        <v>4.4000000000000002E-4</v>
      </c>
      <c r="AI282" s="25">
        <v>3.0000000000000001E-5</v>
      </c>
      <c r="AJ282" s="25">
        <v>2.0000000000000002E-5</v>
      </c>
      <c r="AK282" s="25">
        <v>4.4000000000000002E-4</v>
      </c>
      <c r="AL282" s="80">
        <v>1E-3</v>
      </c>
      <c r="AM282" s="25">
        <v>2.9999999999999997E-4</v>
      </c>
      <c r="AN282" s="25">
        <v>3.0999999999999999E-3</v>
      </c>
      <c r="AO282" s="80">
        <v>0.01</v>
      </c>
      <c r="AP282" s="22"/>
    </row>
    <row r="283" spans="1:42" x14ac:dyDescent="0.25">
      <c r="A283" s="40">
        <f>Perus1!A283</f>
        <v>593</v>
      </c>
      <c r="B283" s="41" t="str">
        <f>Perus1!B283</f>
        <v>2/2021</v>
      </c>
      <c r="C283" s="41" t="str">
        <f>Perus1!C283</f>
        <v>2C</v>
      </c>
      <c r="D283" s="40" t="str">
        <f>Perus1!D283</f>
        <v>Kuivalantamaiset</v>
      </c>
      <c r="E283" s="41" t="str">
        <f>Perus1!E283</f>
        <v>12410</v>
      </c>
      <c r="F283" s="40" t="str">
        <f>Perus1!F283</f>
        <v>Soilfood Väkevä Ravinnelannos I 2/2021</v>
      </c>
      <c r="G283" s="22">
        <v>1</v>
      </c>
      <c r="H283" s="22">
        <v>1</v>
      </c>
      <c r="I283" s="22"/>
      <c r="J283" s="71">
        <v>81</v>
      </c>
      <c r="K283" s="70">
        <v>960</v>
      </c>
      <c r="L283" s="71">
        <v>83</v>
      </c>
      <c r="M283" s="71">
        <v>8.6</v>
      </c>
      <c r="N283" s="71">
        <v>352</v>
      </c>
      <c r="O283" s="23">
        <v>9</v>
      </c>
      <c r="P283" s="23">
        <v>830</v>
      </c>
      <c r="Q283" s="23">
        <v>481</v>
      </c>
      <c r="R283" s="23"/>
      <c r="S283" s="23"/>
      <c r="T283" s="78">
        <v>89</v>
      </c>
      <c r="U283" s="78">
        <v>5.3</v>
      </c>
      <c r="V283" s="78">
        <v>15</v>
      </c>
      <c r="W283" s="78">
        <v>60</v>
      </c>
      <c r="X283" s="78">
        <v>0.55000000000000004</v>
      </c>
      <c r="Y283" s="78">
        <v>8</v>
      </c>
      <c r="Z283" s="78">
        <v>10</v>
      </c>
      <c r="AA283" s="78">
        <v>3.4</v>
      </c>
      <c r="AB283" s="78"/>
      <c r="AC283" s="78">
        <v>6.3</v>
      </c>
      <c r="AD283" s="78">
        <v>0.17</v>
      </c>
      <c r="AE283" s="80"/>
      <c r="AF283" s="78">
        <v>19</v>
      </c>
      <c r="AG283" s="80"/>
      <c r="AH283" s="25">
        <v>1E-3</v>
      </c>
      <c r="AI283" s="25">
        <v>1E-4</v>
      </c>
      <c r="AJ283" s="25">
        <v>2.0000000000000001E-4</v>
      </c>
      <c r="AK283" s="25">
        <v>1.0999999999999999E-2</v>
      </c>
      <c r="AL283" s="80">
        <v>4.3999999999999997E-2</v>
      </c>
      <c r="AM283" s="25">
        <v>2.2000000000000001E-3</v>
      </c>
      <c r="AN283" s="25">
        <v>7.9000000000000008E-3</v>
      </c>
      <c r="AO283" s="80">
        <v>0.13</v>
      </c>
      <c r="AP283" s="22"/>
    </row>
    <row r="284" spans="1:42" x14ac:dyDescent="0.25">
      <c r="A284" s="40">
        <f>Perus1!A284</f>
        <v>594</v>
      </c>
      <c r="B284" s="41" t="str">
        <f>Perus1!B284</f>
        <v>2/2021</v>
      </c>
      <c r="C284" s="41" t="str">
        <f>Perus1!C284</f>
        <v>2C</v>
      </c>
      <c r="D284" s="40" t="str">
        <f>Perus1!D284</f>
        <v>Kuivalantamaiset</v>
      </c>
      <c r="E284" s="41" t="str">
        <f>Perus1!E284</f>
        <v>12411</v>
      </c>
      <c r="F284" s="40" t="str">
        <f>Perus1!F284</f>
        <v>Soilfood Väkevä Ravinnelannos I L 2/2021</v>
      </c>
      <c r="G284" s="22">
        <v>1</v>
      </c>
      <c r="H284" s="22">
        <v>1</v>
      </c>
      <c r="I284" s="22"/>
      <c r="J284" s="71">
        <v>81</v>
      </c>
      <c r="K284" s="70">
        <v>960</v>
      </c>
      <c r="L284" s="71">
        <v>83</v>
      </c>
      <c r="M284" s="71">
        <v>8.6</v>
      </c>
      <c r="N284" s="71">
        <v>352</v>
      </c>
      <c r="O284" s="23">
        <v>9</v>
      </c>
      <c r="P284" s="23">
        <v>830</v>
      </c>
      <c r="Q284" s="23">
        <v>481</v>
      </c>
      <c r="R284" s="23"/>
      <c r="S284" s="23"/>
      <c r="T284" s="78">
        <v>89</v>
      </c>
      <c r="U284" s="78">
        <v>5.3</v>
      </c>
      <c r="V284" s="78">
        <v>15</v>
      </c>
      <c r="W284" s="78">
        <v>60</v>
      </c>
      <c r="X284" s="78">
        <v>0.55000000000000004</v>
      </c>
      <c r="Y284" s="78">
        <v>8</v>
      </c>
      <c r="Z284" s="78">
        <v>10</v>
      </c>
      <c r="AA284" s="78">
        <v>3.4</v>
      </c>
      <c r="AB284" s="78"/>
      <c r="AC284" s="78">
        <v>6.3</v>
      </c>
      <c r="AD284" s="78">
        <v>0.17</v>
      </c>
      <c r="AE284" s="80"/>
      <c r="AF284" s="78">
        <v>19</v>
      </c>
      <c r="AG284" s="80"/>
      <c r="AH284" s="25">
        <v>1E-3</v>
      </c>
      <c r="AI284" s="25">
        <v>1E-4</v>
      </c>
      <c r="AJ284" s="25">
        <v>2.0000000000000001E-4</v>
      </c>
      <c r="AK284" s="25">
        <v>1.0999999999999999E-2</v>
      </c>
      <c r="AL284" s="80">
        <v>4.3999999999999997E-2</v>
      </c>
      <c r="AM284" s="25">
        <v>2.2000000000000001E-3</v>
      </c>
      <c r="AN284" s="25">
        <v>7.9000000000000008E-3</v>
      </c>
      <c r="AO284" s="80">
        <v>0.13</v>
      </c>
      <c r="AP284" s="22"/>
    </row>
    <row r="285" spans="1:42" x14ac:dyDescent="0.25">
      <c r="A285" s="40">
        <f>Perus1!A285</f>
        <v>595</v>
      </c>
      <c r="B285" s="41" t="str">
        <f>Perus1!B285</f>
        <v>1/2021</v>
      </c>
      <c r="C285" s="41">
        <f>Perus1!C285</f>
        <v>3</v>
      </c>
      <c r="D285" s="40" t="str">
        <f>Perus1!D285</f>
        <v>Kuonat ja kiteet</v>
      </c>
      <c r="E285" s="41" t="str">
        <f>Perus1!E285</f>
        <v>21693</v>
      </c>
      <c r="F285" s="40" t="str">
        <f>Perus1!F285</f>
        <v>Soilfood Rakennekalkki V 1/2021</v>
      </c>
      <c r="G285" s="22">
        <v>1</v>
      </c>
      <c r="H285" s="22">
        <v>1</v>
      </c>
      <c r="I285" s="22"/>
      <c r="J285" s="71">
        <v>16.899999999999999</v>
      </c>
      <c r="K285" s="70">
        <v>845</v>
      </c>
      <c r="L285" s="71"/>
      <c r="M285" s="71"/>
      <c r="N285" s="71"/>
      <c r="O285" s="23"/>
      <c r="P285" s="23"/>
      <c r="Q285" s="23"/>
      <c r="R285" s="23">
        <v>45</v>
      </c>
      <c r="S285" s="23">
        <v>40</v>
      </c>
      <c r="T285" s="78">
        <v>0</v>
      </c>
      <c r="U285" s="78">
        <v>0</v>
      </c>
      <c r="V285" s="78">
        <v>4</v>
      </c>
      <c r="W285" s="78" t="s">
        <v>58</v>
      </c>
      <c r="X285" s="78">
        <v>4</v>
      </c>
      <c r="Y285" s="78"/>
      <c r="Z285" s="78"/>
      <c r="AA285" s="78">
        <v>4.3</v>
      </c>
      <c r="AB285" s="78">
        <v>440</v>
      </c>
      <c r="AC285" s="78"/>
      <c r="AD285" s="78"/>
      <c r="AE285" s="80"/>
      <c r="AF285" s="78"/>
      <c r="AG285" s="80"/>
      <c r="AH285" s="25"/>
      <c r="AI285" s="25"/>
      <c r="AJ285" s="25"/>
      <c r="AK285" s="25"/>
      <c r="AL285" s="80"/>
      <c r="AM285" s="25"/>
      <c r="AN285" s="25"/>
      <c r="AO285" s="80"/>
      <c r="AP285" s="22"/>
    </row>
    <row r="286" spans="1:42" x14ac:dyDescent="0.25">
      <c r="A286" s="40">
        <f>Perus1!A286</f>
        <v>596</v>
      </c>
      <c r="B286" s="41" t="str">
        <f>Perus1!B286</f>
        <v>2021 01</v>
      </c>
      <c r="C286" s="41" t="str">
        <f>Perus1!C286</f>
        <v>2D</v>
      </c>
      <c r="D286" s="40" t="str">
        <f>Perus1!D286</f>
        <v>Lietemäiset</v>
      </c>
      <c r="E286" s="41" t="str">
        <f>Perus1!E286</f>
        <v>12412</v>
      </c>
      <c r="F286" s="40" t="str">
        <f>Perus1!F286</f>
        <v>Jepuan Kasvuvoima 2021 01</v>
      </c>
      <c r="G286" s="22">
        <v>1</v>
      </c>
      <c r="H286" s="22">
        <v>1</v>
      </c>
      <c r="I286" s="22"/>
      <c r="J286" s="71">
        <v>95</v>
      </c>
      <c r="K286" s="70">
        <v>1010</v>
      </c>
      <c r="L286" s="71">
        <v>64.3</v>
      </c>
      <c r="M286" s="71">
        <v>8.6</v>
      </c>
      <c r="N286" s="71">
        <v>4.8</v>
      </c>
      <c r="O286" s="23"/>
      <c r="P286" s="23"/>
      <c r="Q286" s="23"/>
      <c r="R286" s="23"/>
      <c r="S286" s="23"/>
      <c r="T286" s="78">
        <v>103</v>
      </c>
      <c r="U286" s="78">
        <v>66.3</v>
      </c>
      <c r="V286" s="78">
        <v>24.5</v>
      </c>
      <c r="W286" s="78">
        <v>100</v>
      </c>
      <c r="X286" s="78">
        <v>1.64</v>
      </c>
      <c r="Y286" s="78">
        <v>29.4</v>
      </c>
      <c r="Z286" s="78"/>
      <c r="AA286" s="78"/>
      <c r="AB286" s="78"/>
      <c r="AC286" s="78"/>
      <c r="AD286" s="78"/>
      <c r="AE286" s="80"/>
      <c r="AF286" s="78"/>
      <c r="AG286" s="80"/>
      <c r="AH286" s="25">
        <v>2E-3</v>
      </c>
      <c r="AI286" s="25">
        <v>5.9999999999999995E-4</v>
      </c>
      <c r="AJ286" s="25">
        <v>3.2000000000000001E-2</v>
      </c>
      <c r="AK286" s="25">
        <v>0.12</v>
      </c>
      <c r="AL286" s="80">
        <v>1E-3</v>
      </c>
      <c r="AM286" s="25">
        <v>1.9E-2</v>
      </c>
      <c r="AN286" s="25">
        <v>6.7999999999999996E-3</v>
      </c>
      <c r="AO286" s="80">
        <v>0.71</v>
      </c>
      <c r="AP286" s="22"/>
    </row>
  </sheetData>
  <sheetProtection algorithmName="SHA-512" hashValue="kGMYCFrHvuswELcRtuWp2I+Cgg0k5ox2I4vdVs6pCyi9waFyQC50rwpcXOpJficyyb1o0lvKYKLwXgXnbpJKKg==" saltValue="Et6D2jfzdAptmOEoDKCdl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7F07-B7F0-490B-8A1A-D02B9B532A89}">
  <dimension ref="A1:AO286"/>
  <sheetViews>
    <sheetView workbookViewId="0">
      <selection activeCell="AI10" sqref="AI10"/>
    </sheetView>
  </sheetViews>
  <sheetFormatPr defaultColWidth="8.85546875" defaultRowHeight="15" x14ac:dyDescent="0.25"/>
  <cols>
    <col min="1" max="1" width="8.85546875" style="51"/>
    <col min="2" max="2" width="9.28515625" style="49" customWidth="1"/>
    <col min="3" max="3" width="8.140625" style="48" customWidth="1"/>
    <col min="4" max="4" width="33" style="49" customWidth="1"/>
    <col min="5" max="5" width="8.140625" style="48" customWidth="1"/>
    <col min="6" max="6" width="48.5703125" style="44" customWidth="1"/>
    <col min="7" max="9" width="5.28515625" style="44" customWidth="1"/>
    <col min="10" max="10" width="6.7109375" style="90" customWidth="1"/>
    <col min="11" max="11" width="7.5703125" style="91" customWidth="1"/>
    <col min="12" max="12" width="6.5703125" style="90" customWidth="1"/>
    <col min="13" max="13" width="6.28515625" style="90" customWidth="1"/>
    <col min="14" max="14" width="8.5703125" style="90" customWidth="1"/>
    <col min="15" max="19" width="8.5703125" style="44" customWidth="1"/>
    <col min="20" max="20" width="8.28515625" style="90" customWidth="1"/>
    <col min="21" max="22" width="5.85546875" style="90" customWidth="1"/>
    <col min="23" max="23" width="8" style="90" customWidth="1"/>
    <col min="24" max="24" width="5.85546875" style="90" customWidth="1"/>
    <col min="25" max="26" width="8.28515625" style="90" customWidth="1"/>
    <col min="27" max="27" width="8.5703125" style="90" customWidth="1"/>
    <col min="28" max="28" width="7.7109375" style="90" customWidth="1"/>
    <col min="29" max="32" width="9.140625" style="90" customWidth="1"/>
    <col min="33" max="33" width="10" style="90" customWidth="1"/>
    <col min="34" max="37" width="10.140625" style="44" customWidth="1"/>
    <col min="38" max="38" width="10.140625" style="90" customWidth="1"/>
    <col min="39" max="40" width="10.140625" style="44" customWidth="1"/>
    <col min="41" max="41" width="10.140625" style="90" customWidth="1"/>
    <col min="42" max="43" width="4.28515625" style="44" customWidth="1"/>
    <col min="44" max="16384" width="8.85546875" style="44"/>
  </cols>
  <sheetData>
    <row r="1" spans="1:41" s="38" customFormat="1" ht="115.5" x14ac:dyDescent="0.25">
      <c r="A1" s="82"/>
      <c r="B1" s="83" t="s">
        <v>521</v>
      </c>
      <c r="C1" s="84" t="s">
        <v>2</v>
      </c>
      <c r="D1" s="85" t="s">
        <v>522</v>
      </c>
      <c r="E1" s="84" t="s">
        <v>484</v>
      </c>
      <c r="F1" s="83" t="s">
        <v>5</v>
      </c>
      <c r="G1" s="36" t="s">
        <v>485</v>
      </c>
      <c r="H1" s="36" t="s">
        <v>486</v>
      </c>
      <c r="I1" s="36" t="s">
        <v>487</v>
      </c>
      <c r="J1" s="86" t="str">
        <f>'Originaali kg ka'!J1</f>
        <v>kosteus-%</v>
      </c>
      <c r="K1" s="87" t="str">
        <f>'Originaali kg ka'!K1</f>
        <v>til.paino</v>
      </c>
      <c r="L1" s="86" t="str">
        <f>'Originaali kg ka'!L1</f>
        <v>org.%</v>
      </c>
      <c r="M1" s="86" t="str">
        <f>'Originaali kg ka'!M1</f>
        <v>pH</v>
      </c>
      <c r="N1" s="86" t="str">
        <f>'Originaali kg ka'!N1</f>
        <v>johtokyky</v>
      </c>
      <c r="O1" s="38" t="str">
        <f>'Originaali kg ka'!O1</f>
        <v>C:N -suhde</v>
      </c>
      <c r="P1" s="38" t="str">
        <f>'Originaali kg ka'!P1</f>
        <v>Org. aines (OM)</v>
      </c>
      <c r="Q1" s="38" t="str">
        <f>'Originaali kg ka'!Q1</f>
        <v>Org, hiili (OC)</v>
      </c>
      <c r="R1" s="38" t="str">
        <f>'Originaali kg ka'!R1</f>
        <v>Neutr. kyky %</v>
      </c>
      <c r="S1" s="38" t="str">
        <f>'Originaali kg ka'!S1</f>
        <v>Nopea neutr. Kyky %</v>
      </c>
      <c r="T1" s="86" t="str">
        <f>'Originaali kg ka'!T1</f>
        <v>kok-N</v>
      </c>
      <c r="U1" s="86" t="str">
        <f>'Originaali kg ka'!U1</f>
        <v>vl-N</v>
      </c>
      <c r="V1" s="86" t="str">
        <f>'Originaali kg ka'!V1</f>
        <v>kok-P</v>
      </c>
      <c r="W1" s="86" t="s">
        <v>501</v>
      </c>
      <c r="X1" s="86" t="str">
        <f>'Originaali kg ka'!X1</f>
        <v>vl-P</v>
      </c>
      <c r="Y1" s="86" t="str">
        <f>'Originaali kg ka'!Y1</f>
        <v>kok-K</v>
      </c>
      <c r="Z1" s="86" t="str">
        <f>'Originaali kg ka'!Z1</f>
        <v>S</v>
      </c>
      <c r="AA1" s="86" t="str">
        <f>'Originaali kg ka'!AA1</f>
        <v>Mg</v>
      </c>
      <c r="AB1" s="86" t="str">
        <f>'Originaali kg ka'!AB1</f>
        <v>Ca</v>
      </c>
      <c r="AC1" s="86" t="str">
        <f>'Originaali kg ka'!AC1</f>
        <v>Na</v>
      </c>
      <c r="AD1" s="86" t="str">
        <f>'Originaali kg ka'!AD1</f>
        <v>Mn</v>
      </c>
      <c r="AE1" s="86" t="str">
        <f>'Originaali kg ka'!AE1</f>
        <v>B</v>
      </c>
      <c r="AF1" s="86" t="str">
        <f>'Originaali kg ka'!AF1</f>
        <v>Fe</v>
      </c>
      <c r="AG1" s="86" t="str">
        <f>'Originaali kg ka'!AG1</f>
        <v>Se</v>
      </c>
      <c r="AH1" s="38" t="str">
        <f>'Originaali kg ka'!AH1</f>
        <v>As</v>
      </c>
      <c r="AI1" s="38" t="str">
        <f>'Originaali kg ka'!AI1</f>
        <v>Hg</v>
      </c>
      <c r="AJ1" s="38" t="str">
        <f>'Originaali kg ka'!AJ1</f>
        <v>Cd</v>
      </c>
      <c r="AK1" s="38" t="str">
        <f>'Originaali kg ka'!AK1</f>
        <v>Cr</v>
      </c>
      <c r="AL1" s="86" t="str">
        <f>'Originaali kg ka'!AL1</f>
        <v>Cu</v>
      </c>
      <c r="AM1" s="38" t="str">
        <f>'Originaali kg ka'!AM1</f>
        <v>Pb</v>
      </c>
      <c r="AN1" s="38" t="str">
        <f>'Originaali kg ka'!AN1</f>
        <v>Ni</v>
      </c>
      <c r="AO1" s="86" t="str">
        <f>'Originaali kg ka'!AO1</f>
        <v>Zn</v>
      </c>
    </row>
    <row r="2" spans="1:41" x14ac:dyDescent="0.25">
      <c r="A2" s="51">
        <f>Perus1!A2</f>
        <v>313</v>
      </c>
      <c r="B2" s="51" t="str">
        <f>Perus1!B2</f>
        <v>1/2019</v>
      </c>
      <c r="C2" s="52" t="str">
        <f>Perus1!C2</f>
        <v>2D</v>
      </c>
      <c r="D2" s="51" t="str">
        <f>Perus1!D2</f>
        <v>Lietemäiset</v>
      </c>
      <c r="E2" s="52">
        <f>Perus1!E2</f>
        <v>12142</v>
      </c>
      <c r="F2" s="51" t="str">
        <f>Perus1!F2</f>
        <v>Soilfood Ravinneliete, Kaakko 1/2019</v>
      </c>
      <c r="G2" s="53">
        <f>'Originaali kg ka'!G2</f>
        <v>1</v>
      </c>
      <c r="H2" s="53">
        <f>'Originaali kg ka'!H2</f>
        <v>0</v>
      </c>
      <c r="I2" s="53">
        <f>'Originaali kg ka'!I2</f>
        <v>0</v>
      </c>
      <c r="J2" s="88">
        <f>'Originaali kg ka'!J2</f>
        <v>0</v>
      </c>
      <c r="K2" s="89">
        <f>'Originaali kg ka'!K2</f>
        <v>1012</v>
      </c>
      <c r="L2" s="88">
        <f>'Originaali kg ka'!L2</f>
        <v>63.2</v>
      </c>
      <c r="M2" s="88">
        <f>'Originaali kg ka'!M2</f>
        <v>8.3000000000000007</v>
      </c>
      <c r="N2" s="88">
        <f>'Originaali kg ka'!N2</f>
        <v>0</v>
      </c>
      <c r="O2" s="54">
        <f>'Originaali kg ka'!O2</f>
        <v>2</v>
      </c>
      <c r="P2" s="54">
        <f>'Originaali kg ka'!P2*((100-'Originaali kg ka'!$J2)/100)</f>
        <v>2.2000000000000002</v>
      </c>
      <c r="Q2" s="54">
        <f>'Originaali kg ka'!Q2*((100-'Originaali kg ka'!$J2)/100)</f>
        <v>1.3</v>
      </c>
      <c r="R2" s="54">
        <f>'Originaali kg ka'!R2</f>
        <v>0</v>
      </c>
      <c r="S2" s="54">
        <f>'Originaali kg ka'!S2</f>
        <v>0</v>
      </c>
      <c r="T2" s="88">
        <f>'Originaali kg ka'!T2*((100-'Originaali kg ka'!$J2)/100)</f>
        <v>7.6</v>
      </c>
      <c r="U2" s="88">
        <f>'Originaali kg ka'!U2*((100-'Originaali kg ka'!$J2)/100)</f>
        <v>3.9</v>
      </c>
      <c r="V2" s="88">
        <f>'Originaali kg ka'!V2*((100-'Originaali kg ka'!$J2)/100)</f>
        <v>0.9</v>
      </c>
      <c r="W2" s="88">
        <f>'Originaali kg ka'!W2</f>
        <v>60</v>
      </c>
      <c r="X2" s="88">
        <f>'Originaali kg ka'!X2*((100-'Originaali kg ka'!$J2)/100)</f>
        <v>0.2</v>
      </c>
      <c r="Y2" s="88">
        <f>'Originaali kg ka'!Y2*((100-'Originaali kg ka'!$J2)/100)</f>
        <v>3.6</v>
      </c>
      <c r="Z2" s="88">
        <f>'Originaali kg ka'!Z2*((100-'Originaali kg ka'!$J2)/100)</f>
        <v>0</v>
      </c>
      <c r="AA2" s="88">
        <f>'Originaali kg ka'!AA2*((100-'Originaali kg ka'!$J2)/100)</f>
        <v>0</v>
      </c>
      <c r="AB2" s="88">
        <f>'Originaali kg ka'!AB2*((100-'Originaali kg ka'!$J2)/100)</f>
        <v>0</v>
      </c>
      <c r="AC2" s="88">
        <f>'Originaali kg ka'!AC2*((100-'Originaali kg ka'!$J2)/100)</f>
        <v>0</v>
      </c>
      <c r="AD2" s="88">
        <f>'Originaali kg ka'!AD2*((100-'Originaali kg ka'!$J2)/100)</f>
        <v>0</v>
      </c>
      <c r="AE2" s="88">
        <f>'Originaali kg ka'!AE2*((100-'Originaali kg ka'!$J2)/100)</f>
        <v>0</v>
      </c>
      <c r="AF2" s="88">
        <f>'Originaali kg ka'!AF2*((100-'Originaali kg ka'!$J2)/100)</f>
        <v>0</v>
      </c>
      <c r="AG2" s="88" t="e">
        <f>'Originaali kg ka'!AG2*((100-'Originaali kg ka'!$J2)/100)</f>
        <v>#VALUE!</v>
      </c>
      <c r="AH2" s="54">
        <f>'Originaali kg ka'!AH2*((100-'Originaali kg ka'!$J2)/100)</f>
        <v>5.0000000000000002E-5</v>
      </c>
      <c r="AI2" s="54">
        <f>'Originaali kg ka'!AI2*((100-'Originaali kg ka'!$J2)/100)</f>
        <v>5.0000000000000001E-4</v>
      </c>
      <c r="AJ2" s="54">
        <f>'Originaali kg ka'!AJ2*((100-'Originaali kg ka'!$J2)/100)</f>
        <v>1.3999999999999999E-4</v>
      </c>
      <c r="AK2" s="54">
        <f>'Originaali kg ka'!AK2*((100-'Originaali kg ka'!$J2)/100)</f>
        <v>1.0999999999999999E-2</v>
      </c>
      <c r="AL2" s="88">
        <f>'Originaali kg ka'!AL2*((100-'Originaali kg ka'!$J2)/100)</f>
        <v>7.9000000000000001E-2</v>
      </c>
      <c r="AM2" s="54">
        <f>'Originaali kg ka'!AM2*((100-'Originaali kg ka'!$J2)/100)</f>
        <v>2E-3</v>
      </c>
      <c r="AN2" s="54">
        <f>'Originaali kg ka'!AN2*((100-'Originaali kg ka'!$J2)/100)</f>
        <v>2.7E-2</v>
      </c>
      <c r="AO2" s="88">
        <f>'Originaali kg ka'!AO2*((100-'Originaali kg ka'!$J2)/100)</f>
        <v>0.33</v>
      </c>
    </row>
    <row r="3" spans="1:41" x14ac:dyDescent="0.25">
      <c r="A3" s="51">
        <f>Perus1!A3</f>
        <v>314</v>
      </c>
      <c r="B3" s="51" t="str">
        <f>Perus1!B3</f>
        <v>1/2018</v>
      </c>
      <c r="C3" s="52" t="str">
        <f>Perus1!C3</f>
        <v>2C</v>
      </c>
      <c r="D3" s="51" t="str">
        <f>Perus1!D3</f>
        <v>Kuivalantamaiset</v>
      </c>
      <c r="E3" s="52">
        <f>Perus1!E3</f>
        <v>12143</v>
      </c>
      <c r="F3" s="51" t="str">
        <f>Perus1!F3</f>
        <v>Soilfood Ravinneseos II 1/2018</v>
      </c>
      <c r="G3" s="53">
        <f>'Originaali kg ka'!G3</f>
        <v>1</v>
      </c>
      <c r="H3" s="53">
        <f>'Originaali kg ka'!H3</f>
        <v>0</v>
      </c>
      <c r="I3" s="53">
        <f>'Originaali kg ka'!I3</f>
        <v>0</v>
      </c>
      <c r="J3" s="88">
        <f>'Originaali kg ka'!J3</f>
        <v>0</v>
      </c>
      <c r="K3" s="89">
        <f>'Originaali kg ka'!K3</f>
        <v>987</v>
      </c>
      <c r="L3" s="88">
        <f>'Originaali kg ka'!L3</f>
        <v>61.5</v>
      </c>
      <c r="M3" s="88">
        <f>'Originaali kg ka'!M3</f>
        <v>7.9</v>
      </c>
      <c r="N3" s="88">
        <f>'Originaali kg ka'!N3</f>
        <v>18</v>
      </c>
      <c r="O3" s="54">
        <f>'Originaali kg ka'!O3</f>
        <v>4</v>
      </c>
      <c r="P3" s="54">
        <f>'Originaali kg ka'!P3*((100-'Originaali kg ka'!$J3)/100)</f>
        <v>2.46</v>
      </c>
      <c r="Q3" s="54">
        <f>'Originaali kg ka'!Q3*((100-'Originaali kg ka'!$J3)/100)</f>
        <v>1</v>
      </c>
      <c r="R3" s="54">
        <f>'Originaali kg ka'!R3</f>
        <v>0</v>
      </c>
      <c r="S3" s="54">
        <f>'Originaali kg ka'!S3</f>
        <v>0</v>
      </c>
      <c r="T3" s="88">
        <f>'Originaali kg ka'!T3*((100-'Originaali kg ka'!$J3)/100)</f>
        <v>3.7</v>
      </c>
      <c r="U3" s="88">
        <f>'Originaali kg ka'!U3*((100-'Originaali kg ka'!$J3)/100)</f>
        <v>2</v>
      </c>
      <c r="V3" s="88">
        <f>'Originaali kg ka'!V3*((100-'Originaali kg ka'!$J3)/100)</f>
        <v>1</v>
      </c>
      <c r="W3" s="88">
        <f>'Originaali kg ka'!W3</f>
        <v>60</v>
      </c>
      <c r="X3" s="88">
        <f>'Originaali kg ka'!X3*((100-'Originaali kg ka'!$J3)/100)</f>
        <v>0</v>
      </c>
      <c r="Y3" s="88">
        <f>'Originaali kg ka'!Y3*((100-'Originaali kg ka'!$J3)/100)</f>
        <v>0.9</v>
      </c>
      <c r="Z3" s="88">
        <f>'Originaali kg ka'!Z3*((100-'Originaali kg ka'!$J3)/100)</f>
        <v>0.6</v>
      </c>
      <c r="AA3" s="88">
        <f>'Originaali kg ka'!AA3*((100-'Originaali kg ka'!$J3)/100)</f>
        <v>0</v>
      </c>
      <c r="AB3" s="88">
        <f>'Originaali kg ka'!AB3*((100-'Originaali kg ka'!$J3)/100)</f>
        <v>0</v>
      </c>
      <c r="AC3" s="88">
        <f>'Originaali kg ka'!AC3*((100-'Originaali kg ka'!$J3)/100)</f>
        <v>0</v>
      </c>
      <c r="AD3" s="88">
        <f>'Originaali kg ka'!AD3*((100-'Originaali kg ka'!$J3)/100)</f>
        <v>0</v>
      </c>
      <c r="AE3" s="88">
        <f>'Originaali kg ka'!AE3*((100-'Originaali kg ka'!$J3)/100)</f>
        <v>0</v>
      </c>
      <c r="AF3" s="88">
        <f>'Originaali kg ka'!AF3*((100-'Originaali kg ka'!$J3)/100)</f>
        <v>0</v>
      </c>
      <c r="AG3" s="88">
        <f>'Originaali kg ka'!AG3*((100-'Originaali kg ka'!$J3)/100)</f>
        <v>0</v>
      </c>
      <c r="AH3" s="54">
        <f>'Originaali kg ka'!AH3*((100-'Originaali kg ka'!$J3)/100)</f>
        <v>3.7000000000000002E-3</v>
      </c>
      <c r="AI3" s="54">
        <f>'Originaali kg ka'!AI3*((100-'Originaali kg ka'!$J3)/100)</f>
        <v>5.0000000000000001E-4</v>
      </c>
      <c r="AJ3" s="54">
        <f>'Originaali kg ka'!AJ3*((100-'Originaali kg ka'!$J3)/100)</f>
        <v>5.9000000000000003E-4</v>
      </c>
      <c r="AK3" s="54">
        <f>'Originaali kg ka'!AK3*((100-'Originaali kg ka'!$J3)/100)</f>
        <v>0.03</v>
      </c>
      <c r="AL3" s="88">
        <f>'Originaali kg ka'!AL3*((100-'Originaali kg ka'!$J3)/100)</f>
        <v>0.16</v>
      </c>
      <c r="AM3" s="54">
        <f>'Originaali kg ka'!AM3*((100-'Originaali kg ka'!$J3)/100)</f>
        <v>8.3999999999999995E-3</v>
      </c>
      <c r="AN3" s="54">
        <f>'Originaali kg ka'!AN3*((100-'Originaali kg ka'!$J3)/100)</f>
        <v>2.1999999999999999E-2</v>
      </c>
      <c r="AO3" s="88">
        <f>'Originaali kg ka'!AO3*((100-'Originaali kg ka'!$J3)/100)</f>
        <v>0.51</v>
      </c>
    </row>
    <row r="4" spans="1:41" x14ac:dyDescent="0.25">
      <c r="A4" s="51">
        <f>Perus1!A4</f>
        <v>315</v>
      </c>
      <c r="B4" s="51" t="str">
        <f>Perus1!B4</f>
        <v>1/2019</v>
      </c>
      <c r="C4" s="52" t="str">
        <f>Perus1!C4</f>
        <v>2C</v>
      </c>
      <c r="D4" s="51" t="str">
        <f>Perus1!D4</f>
        <v>Kuivalantamaiset</v>
      </c>
      <c r="E4" s="52">
        <f>Perus1!E4</f>
        <v>12144</v>
      </c>
      <c r="F4" s="51" t="str">
        <f>Perus1!F4</f>
        <v>Soilfood Ravinneseos I 1/2019</v>
      </c>
      <c r="G4" s="53">
        <f>'Originaali kg ka'!G4</f>
        <v>1</v>
      </c>
      <c r="H4" s="53">
        <f>'Originaali kg ka'!H4</f>
        <v>0</v>
      </c>
      <c r="I4" s="53">
        <f>'Originaali kg ka'!I4</f>
        <v>0</v>
      </c>
      <c r="J4" s="88">
        <f>'Originaali kg ka'!J4</f>
        <v>0</v>
      </c>
      <c r="K4" s="89">
        <f>'Originaali kg ka'!K4</f>
        <v>1000</v>
      </c>
      <c r="L4" s="88">
        <f>'Originaali kg ka'!L4</f>
        <v>49</v>
      </c>
      <c r="M4" s="88">
        <f>'Originaali kg ka'!M4</f>
        <v>7.8</v>
      </c>
      <c r="N4" s="88">
        <f>'Originaali kg ka'!N4</f>
        <v>2740</v>
      </c>
      <c r="O4" s="54">
        <f>'Originaali kg ka'!O4</f>
        <v>2</v>
      </c>
      <c r="P4" s="54">
        <f>'Originaali kg ka'!P4*((100-'Originaali kg ka'!$J4)/100)</f>
        <v>1.67</v>
      </c>
      <c r="Q4" s="54">
        <f>'Originaali kg ka'!Q4*((100-'Originaali kg ka'!$J4)/100)</f>
        <v>0.97</v>
      </c>
      <c r="R4" s="54">
        <f>'Originaali kg ka'!R4</f>
        <v>0</v>
      </c>
      <c r="S4" s="54">
        <f>'Originaali kg ka'!S4</f>
        <v>0</v>
      </c>
      <c r="T4" s="88">
        <f>'Originaali kg ka'!T4*((100-'Originaali kg ka'!$J4)/100)</f>
        <v>5.0999999999999996</v>
      </c>
      <c r="U4" s="88">
        <f>'Originaali kg ka'!U4*((100-'Originaali kg ka'!$J4)/100)</f>
        <v>4.0999999999999996</v>
      </c>
      <c r="V4" s="88">
        <f>'Originaali kg ka'!V4*((100-'Originaali kg ka'!$J4)/100)</f>
        <v>0.4</v>
      </c>
      <c r="W4" s="88">
        <f>'Originaali kg ka'!W4</f>
        <v>60</v>
      </c>
      <c r="X4" s="88">
        <f>'Originaali kg ka'!X4*((100-'Originaali kg ka'!$J4)/100)</f>
        <v>0.03</v>
      </c>
      <c r="Y4" s="88">
        <f>'Originaali kg ka'!Y4*((100-'Originaali kg ka'!$J4)/100)</f>
        <v>0.9</v>
      </c>
      <c r="Z4" s="88">
        <f>'Originaali kg ka'!Z4*((100-'Originaali kg ka'!$J4)/100)</f>
        <v>0.4</v>
      </c>
      <c r="AA4" s="88">
        <f>'Originaali kg ka'!AA4*((100-'Originaali kg ka'!$J4)/100)</f>
        <v>0.1</v>
      </c>
      <c r="AB4" s="88">
        <f>'Originaali kg ka'!AB4*((100-'Originaali kg ka'!$J4)/100)</f>
        <v>0</v>
      </c>
      <c r="AC4" s="88">
        <f>'Originaali kg ka'!AC4*((100-'Originaali kg ka'!$J4)/100)</f>
        <v>1.6</v>
      </c>
      <c r="AD4" s="88">
        <f>'Originaali kg ka'!AD4*((100-'Originaali kg ka'!$J4)/100)</f>
        <v>0</v>
      </c>
      <c r="AE4" s="88">
        <f>'Originaali kg ka'!AE4*((100-'Originaali kg ka'!$J4)/100)</f>
        <v>0</v>
      </c>
      <c r="AF4" s="88">
        <f>'Originaali kg ka'!AF4*((100-'Originaali kg ka'!$J4)/100)</f>
        <v>0.4</v>
      </c>
      <c r="AG4" s="88">
        <f>'Originaali kg ka'!AG4*((100-'Originaali kg ka'!$J4)/100)</f>
        <v>0</v>
      </c>
      <c r="AH4" s="54">
        <f>'Originaali kg ka'!AH4*((100-'Originaali kg ka'!$J4)/100)</f>
        <v>1.1999999999999999E-3</v>
      </c>
      <c r="AI4" s="54">
        <f>'Originaali kg ka'!AI4*((100-'Originaali kg ka'!$J4)/100)</f>
        <v>4.0000000000000003E-5</v>
      </c>
      <c r="AJ4" s="54">
        <f>'Originaali kg ka'!AJ4*((100-'Originaali kg ka'!$J4)/100)</f>
        <v>1E-4</v>
      </c>
      <c r="AK4" s="54">
        <f>'Originaali kg ka'!AK4*((100-'Originaali kg ka'!$J4)/100)</f>
        <v>7.4000000000000003E-3</v>
      </c>
      <c r="AL4" s="88">
        <f>'Originaali kg ka'!AL4*((100-'Originaali kg ka'!$J4)/100)</f>
        <v>8.2000000000000003E-2</v>
      </c>
      <c r="AM4" s="54">
        <f>'Originaali kg ka'!AM4*((100-'Originaali kg ka'!$J4)/100)</f>
        <v>4.1000000000000003E-3</v>
      </c>
      <c r="AN4" s="54">
        <f>'Originaali kg ka'!AN4*((100-'Originaali kg ka'!$J4)/100)</f>
        <v>6.4999999999999997E-3</v>
      </c>
      <c r="AO4" s="88">
        <f>'Originaali kg ka'!AO4*((100-'Originaali kg ka'!$J4)/100)</f>
        <v>0.182</v>
      </c>
    </row>
    <row r="5" spans="1:41" x14ac:dyDescent="0.25">
      <c r="A5" s="51">
        <f>Perus1!A5</f>
        <v>316</v>
      </c>
      <c r="B5" s="51" t="str">
        <f>Perus1!B5</f>
        <v>2/2019</v>
      </c>
      <c r="C5" s="52" t="str">
        <f>Perus1!C5</f>
        <v>2C</v>
      </c>
      <c r="D5" s="51" t="str">
        <f>Perus1!D5</f>
        <v>Kuivalantamaiset</v>
      </c>
      <c r="E5" s="52">
        <f>Perus1!E5</f>
        <v>12145</v>
      </c>
      <c r="F5" s="51" t="str">
        <f>Perus1!F5</f>
        <v>Soilfood Ravinneseos I L 2/2019</v>
      </c>
      <c r="G5" s="53">
        <f>'Originaali kg ka'!G5</f>
        <v>1</v>
      </c>
      <c r="H5" s="53">
        <f>'Originaali kg ka'!H5</f>
        <v>0</v>
      </c>
      <c r="I5" s="53">
        <f>'Originaali kg ka'!I5</f>
        <v>0</v>
      </c>
      <c r="J5" s="88">
        <f>'Originaali kg ka'!J5</f>
        <v>0</v>
      </c>
      <c r="K5" s="89">
        <f>'Originaali kg ka'!K5</f>
        <v>1000</v>
      </c>
      <c r="L5" s="88">
        <f>'Originaali kg ka'!L5</f>
        <v>49</v>
      </c>
      <c r="M5" s="88">
        <f>'Originaali kg ka'!M5</f>
        <v>7.8</v>
      </c>
      <c r="N5" s="88">
        <f>'Originaali kg ka'!N5</f>
        <v>2830</v>
      </c>
      <c r="O5" s="54">
        <f>'Originaali kg ka'!O5</f>
        <v>1</v>
      </c>
      <c r="P5" s="54">
        <f>'Originaali kg ka'!P5*((100-'Originaali kg ka'!$J5)/100)</f>
        <v>0.54</v>
      </c>
      <c r="Q5" s="54">
        <f>'Originaali kg ka'!Q5*((100-'Originaali kg ka'!$J5)/100)</f>
        <v>0.31</v>
      </c>
      <c r="R5" s="54">
        <f>'Originaali kg ka'!R5</f>
        <v>0</v>
      </c>
      <c r="S5" s="54">
        <f>'Originaali kg ka'!S5</f>
        <v>0</v>
      </c>
      <c r="T5" s="88">
        <f>'Originaali kg ka'!T5*((100-'Originaali kg ka'!$J5)/100)</f>
        <v>4</v>
      </c>
      <c r="U5" s="88">
        <f>'Originaali kg ka'!U5*((100-'Originaali kg ka'!$J5)/100)</f>
        <v>4</v>
      </c>
      <c r="V5" s="88">
        <f>'Originaali kg ka'!V5*((100-'Originaali kg ka'!$J5)/100)</f>
        <v>0.3</v>
      </c>
      <c r="W5" s="88">
        <f>'Originaali kg ka'!W5</f>
        <v>60</v>
      </c>
      <c r="X5" s="88">
        <f>'Originaali kg ka'!X5*((100-'Originaali kg ka'!$J5)/100)</f>
        <v>0.02</v>
      </c>
      <c r="Y5" s="88">
        <f>'Originaali kg ka'!Y5*((100-'Originaali kg ka'!$J5)/100)</f>
        <v>0.9</v>
      </c>
      <c r="Z5" s="88">
        <f>'Originaali kg ka'!Z5*((100-'Originaali kg ka'!$J5)/100)</f>
        <v>0.1</v>
      </c>
      <c r="AA5" s="88">
        <f>'Originaali kg ka'!AA5*((100-'Originaali kg ka'!$J5)/100)</f>
        <v>0</v>
      </c>
      <c r="AB5" s="88">
        <f>'Originaali kg ka'!AB5*((100-'Originaali kg ka'!$J5)/100)</f>
        <v>0</v>
      </c>
      <c r="AC5" s="88">
        <f>'Originaali kg ka'!AC5*((100-'Originaali kg ka'!$J5)/100)</f>
        <v>1.5</v>
      </c>
      <c r="AD5" s="88">
        <f>'Originaali kg ka'!AD5*((100-'Originaali kg ka'!$J5)/100)</f>
        <v>0</v>
      </c>
      <c r="AE5" s="88">
        <f>'Originaali kg ka'!AE5*((100-'Originaali kg ka'!$J5)/100)</f>
        <v>0</v>
      </c>
      <c r="AF5" s="88">
        <f>'Originaali kg ka'!AF5*((100-'Originaali kg ka'!$J5)/100)</f>
        <v>0</v>
      </c>
      <c r="AG5" s="88">
        <f>'Originaali kg ka'!AG5*((100-'Originaali kg ka'!$J5)/100)</f>
        <v>0</v>
      </c>
      <c r="AH5" s="54">
        <f>'Originaali kg ka'!AH5*((100-'Originaali kg ka'!$J5)/100)</f>
        <v>1E-3</v>
      </c>
      <c r="AI5" s="54">
        <f>'Originaali kg ka'!AI5*((100-'Originaali kg ka'!$J5)/100)</f>
        <v>2.0000000000000001E-4</v>
      </c>
      <c r="AJ5" s="54">
        <f>'Originaali kg ka'!AJ5*((100-'Originaali kg ka'!$J5)/100)</f>
        <v>1E-4</v>
      </c>
      <c r="AK5" s="54">
        <f>'Originaali kg ka'!AK5*((100-'Originaali kg ka'!$J5)/100)</f>
        <v>3.0000000000000001E-3</v>
      </c>
      <c r="AL5" s="88">
        <f>'Originaali kg ka'!AL5*((100-'Originaali kg ka'!$J5)/100)</f>
        <v>2E-3</v>
      </c>
      <c r="AM5" s="54">
        <f>'Originaali kg ka'!AM5*((100-'Originaali kg ka'!$J5)/100)</f>
        <v>2.0000000000000002E-5</v>
      </c>
      <c r="AN5" s="54">
        <f>'Originaali kg ka'!AN5*((100-'Originaali kg ka'!$J5)/100)</f>
        <v>0.1</v>
      </c>
      <c r="AO5" s="88">
        <f>'Originaali kg ka'!AO5*((100-'Originaali kg ka'!$J5)/100)</f>
        <v>0.26400000000000001</v>
      </c>
    </row>
    <row r="6" spans="1:41" x14ac:dyDescent="0.25">
      <c r="A6" s="51">
        <f>Perus1!A6</f>
        <v>317</v>
      </c>
      <c r="B6" s="51" t="str">
        <f>Perus1!B6</f>
        <v>2019 002</v>
      </c>
      <c r="C6" s="52" t="str">
        <f>Perus1!C6</f>
        <v>2D</v>
      </c>
      <c r="D6" s="51" t="str">
        <f>Perus1!D6</f>
        <v>Lietemäiset</v>
      </c>
      <c r="E6" s="52">
        <f>Perus1!E6</f>
        <v>12162</v>
      </c>
      <c r="F6" s="51" t="str">
        <f>Perus1!F6</f>
        <v>Gasum Perus, Vampula 2019 002</v>
      </c>
      <c r="G6" s="53">
        <f>'Originaali kg ka'!G6</f>
        <v>1</v>
      </c>
      <c r="H6" s="53">
        <f>'Originaali kg ka'!H6</f>
        <v>0</v>
      </c>
      <c r="I6" s="53">
        <f>'Originaali kg ka'!I6</f>
        <v>0</v>
      </c>
      <c r="J6" s="88">
        <f>'Originaali kg ka'!J6</f>
        <v>94.8</v>
      </c>
      <c r="K6" s="89">
        <f>'Originaali kg ka'!K6</f>
        <v>1010</v>
      </c>
      <c r="L6" s="88">
        <f>'Originaali kg ka'!L6</f>
        <v>55.9</v>
      </c>
      <c r="M6" s="88">
        <f>'Originaali kg ka'!M6</f>
        <v>8.1</v>
      </c>
      <c r="N6" s="88">
        <f>'Originaali kg ka'!N6</f>
        <v>4.5999999999999996</v>
      </c>
      <c r="O6" s="54">
        <f>'Originaali kg ka'!O6</f>
        <v>0</v>
      </c>
      <c r="P6" s="54">
        <f>'Originaali kg ka'!P6*((100-'Originaali kg ka'!$J6)/100)</f>
        <v>0</v>
      </c>
      <c r="Q6" s="54">
        <f>'Originaali kg ka'!Q6*((100-'Originaali kg ka'!$J6)/100)</f>
        <v>0</v>
      </c>
      <c r="R6" s="54">
        <f>'Originaali kg ka'!R6</f>
        <v>0</v>
      </c>
      <c r="S6" s="54">
        <f>'Originaali kg ka'!S6</f>
        <v>0</v>
      </c>
      <c r="T6" s="88">
        <f>'Originaali kg ka'!T6*((100-'Originaali kg ka'!$J6)/100)</f>
        <v>4.732000000000002</v>
      </c>
      <c r="U6" s="88">
        <f>'Originaali kg ka'!U6*((100-'Originaali kg ka'!$J6)/100)</f>
        <v>2.8600000000000012</v>
      </c>
      <c r="V6" s="88">
        <f>'Originaali kg ka'!V6*((100-'Originaali kg ka'!$J6)/100)</f>
        <v>1.5080000000000007</v>
      </c>
      <c r="W6" s="88">
        <f>'Originaali kg ka'!W6</f>
        <v>60</v>
      </c>
      <c r="X6" s="88">
        <f>'Originaali kg ka'!X6*((100-'Originaali kg ka'!$J6)/100)</f>
        <v>5.2000000000000032E-3</v>
      </c>
      <c r="Y6" s="88">
        <f>'Originaali kg ka'!Y6*((100-'Originaali kg ka'!$J6)/100)</f>
        <v>0.72800000000000031</v>
      </c>
      <c r="Z6" s="88">
        <f>'Originaali kg ka'!Z6*((100-'Originaali kg ka'!$J6)/100)</f>
        <v>0.62400000000000033</v>
      </c>
      <c r="AA6" s="88">
        <f>'Originaali kg ka'!AA6*((100-'Originaali kg ka'!$J6)/100)</f>
        <v>0.23920000000000011</v>
      </c>
      <c r="AB6" s="88">
        <f>'Originaali kg ka'!AB6*((100-'Originaali kg ka'!$J6)/100)</f>
        <v>0</v>
      </c>
      <c r="AC6" s="88">
        <f>'Originaali kg ka'!AC6*((100-'Originaali kg ka'!$J6)/100)</f>
        <v>0.37440000000000018</v>
      </c>
      <c r="AD6" s="88">
        <f>'Originaali kg ka'!AD6*((100-'Originaali kg ka'!$J6)/100)</f>
        <v>2.0800000000000013E-2</v>
      </c>
      <c r="AE6" s="88">
        <f>'Originaali kg ka'!AE6*((100-'Originaali kg ka'!$J6)/100)</f>
        <v>1.0400000000000006E-3</v>
      </c>
      <c r="AF6" s="88">
        <f>'Originaali kg ka'!AF6*((100-'Originaali kg ka'!$J6)/100)</f>
        <v>4.4720000000000022</v>
      </c>
      <c r="AG6" s="88">
        <f>'Originaali kg ka'!AG6*((100-'Originaali kg ka'!$J6)/100)</f>
        <v>0</v>
      </c>
      <c r="AH6" s="54">
        <f>'Originaali kg ka'!AH6*((100-'Originaali kg ka'!$J6)/100)</f>
        <v>2.080000000000001E-4</v>
      </c>
      <c r="AI6" s="54">
        <f>'Originaali kg ka'!AJ5*((100-'Originaali kg ka'!$J6)/100)</f>
        <v>5.2000000000000027E-6</v>
      </c>
      <c r="AJ6" s="54">
        <f>'Originaali kg ka'!AJ6*((100-'Originaali kg ka'!$J6)/100)</f>
        <v>3.1200000000000013E-5</v>
      </c>
      <c r="AK6" s="54">
        <f>'Originaali kg ka'!AK6*((100-'Originaali kg ka'!$J6)/100)</f>
        <v>1.9760000000000008E-3</v>
      </c>
      <c r="AL6" s="88">
        <f>'Originaali kg ka'!AL6*((100-'Originaali kg ka'!$J6)/100)</f>
        <v>1.5600000000000006E-2</v>
      </c>
      <c r="AM6" s="54">
        <f>'Originaali kg ka'!AM6*((100-'Originaali kg ka'!$J6)/100)</f>
        <v>6.7600000000000028E-4</v>
      </c>
      <c r="AN6" s="54">
        <f>'Originaali kg ka'!AN6*((100-'Originaali kg ka'!$J6)/100)</f>
        <v>1.7160000000000009E-3</v>
      </c>
      <c r="AO6" s="88">
        <f>'Originaali kg ka'!AO6*((100-'Originaali kg ka'!$J6)/100)</f>
        <v>3.1200000000000012E-2</v>
      </c>
    </row>
    <row r="7" spans="1:41" x14ac:dyDescent="0.25">
      <c r="A7" s="51">
        <f>Perus1!A7</f>
        <v>318</v>
      </c>
      <c r="B7" s="51" t="str">
        <f>Perus1!B7</f>
        <v>2019 002</v>
      </c>
      <c r="C7" s="52" t="str">
        <f>Perus1!C7</f>
        <v>2C</v>
      </c>
      <c r="D7" s="51" t="str">
        <f>Perus1!D7</f>
        <v>Kuivalantamaiset</v>
      </c>
      <c r="E7" s="52">
        <f>Perus1!E7</f>
        <v>12163</v>
      </c>
      <c r="F7" s="51" t="str">
        <f>Perus1!F7</f>
        <v>Gasum Humusvoima, Vampula 2019 002</v>
      </c>
      <c r="G7" s="53">
        <f>'Originaali kg ka'!G7</f>
        <v>1</v>
      </c>
      <c r="H7" s="53">
        <f>'Originaali kg ka'!H7</f>
        <v>0</v>
      </c>
      <c r="I7" s="53">
        <f>'Originaali kg ka'!I7</f>
        <v>0</v>
      </c>
      <c r="J7" s="88">
        <f>'Originaali kg ka'!J7</f>
        <v>72</v>
      </c>
      <c r="K7" s="89">
        <f>'Originaali kg ka'!K7</f>
        <v>669</v>
      </c>
      <c r="L7" s="88">
        <f>'Originaali kg ka'!L7</f>
        <v>0</v>
      </c>
      <c r="M7" s="88">
        <f>'Originaali kg ka'!M7</f>
        <v>8.5</v>
      </c>
      <c r="N7" s="88">
        <f>'Originaali kg ka'!N7</f>
        <v>2.2000000000000002</v>
      </c>
      <c r="O7" s="54">
        <f>'Originaali kg ka'!O7</f>
        <v>0</v>
      </c>
      <c r="P7" s="54">
        <f>'Originaali kg ka'!P7*((100-'Originaali kg ka'!$J7)/100)</f>
        <v>0</v>
      </c>
      <c r="Q7" s="54">
        <f>'Originaali kg ka'!Q7*((100-'Originaali kg ka'!$J7)/100)</f>
        <v>0</v>
      </c>
      <c r="R7" s="54">
        <f>'Originaali kg ka'!R7</f>
        <v>0</v>
      </c>
      <c r="S7" s="54">
        <f>'Originaali kg ka'!S7</f>
        <v>0</v>
      </c>
      <c r="T7" s="88">
        <f>'Originaali kg ka'!T7*((100-'Originaali kg ka'!$J7)/100)</f>
        <v>9.5200000000000014</v>
      </c>
      <c r="U7" s="88">
        <f>'Originaali kg ka'!U7*((100-'Originaali kg ka'!$J7)/100)</f>
        <v>2.8000000000000003</v>
      </c>
      <c r="V7" s="88">
        <f>'Originaali kg ka'!V7*((100-'Originaali kg ka'!$J7)/100)</f>
        <v>8.6800000000000015</v>
      </c>
      <c r="W7" s="88">
        <f>'Originaali kg ka'!W7</f>
        <v>60</v>
      </c>
      <c r="X7" s="88">
        <f>'Originaali kg ka'!X7*((100-'Originaali kg ka'!$J7)/100)</f>
        <v>0.33600000000000002</v>
      </c>
      <c r="Y7" s="88">
        <f>'Originaali kg ka'!Y7*((100-'Originaali kg ka'!$J7)/100)</f>
        <v>1.0360000000000003</v>
      </c>
      <c r="Z7" s="88">
        <f>'Originaali kg ka'!Z7*((100-'Originaali kg ka'!$J7)/100)</f>
        <v>4.2</v>
      </c>
      <c r="AA7" s="88">
        <f>'Originaali kg ka'!AA7*((100-'Originaali kg ka'!$J7)/100)</f>
        <v>1.0920000000000001</v>
      </c>
      <c r="AB7" s="88">
        <f>'Originaali kg ka'!AB7*((100-'Originaali kg ka'!$J7)/100)</f>
        <v>0</v>
      </c>
      <c r="AC7" s="88">
        <f>'Originaali kg ka'!AC7*((100-'Originaali kg ka'!$J7)/100)</f>
        <v>0.42000000000000004</v>
      </c>
      <c r="AD7" s="88">
        <f>'Originaali kg ka'!AD7*((100-'Originaali kg ka'!$J7)/100)</f>
        <v>0.11200000000000002</v>
      </c>
      <c r="AE7" s="88">
        <f>'Originaali kg ka'!AE7*((100-'Originaali kg ka'!$J7)/100)</f>
        <v>3.3600000000000006E-3</v>
      </c>
      <c r="AF7" s="88">
        <f>'Originaali kg ka'!AF7*((100-'Originaali kg ka'!$J7)/100)</f>
        <v>28.000000000000004</v>
      </c>
      <c r="AG7" s="88">
        <f>'Originaali kg ka'!AG7*((100-'Originaali kg ka'!$J7)/100)</f>
        <v>0</v>
      </c>
      <c r="AH7" s="54">
        <f>'Originaali kg ka'!AH7*((100-'Originaali kg ka'!$J7)/100)</f>
        <v>1.1200000000000001E-3</v>
      </c>
      <c r="AI7" s="54">
        <f>'Originaali kg ka'!AJ6*((100-'Originaali kg ka'!$J7)/100)</f>
        <v>1.6799999999999999E-4</v>
      </c>
      <c r="AJ7" s="54">
        <f>'Originaali kg ka'!AJ7*((100-'Originaali kg ka'!$J7)/100)</f>
        <v>1.9600000000000002E-4</v>
      </c>
      <c r="AK7" s="54">
        <f>'Originaali kg ka'!AK7*((100-'Originaali kg ka'!$J7)/100)</f>
        <v>1.204E-2</v>
      </c>
      <c r="AL7" s="88">
        <f>'Originaali kg ka'!AL7*((100-'Originaali kg ka'!$J7)/100)</f>
        <v>8.1200000000000008E-2</v>
      </c>
      <c r="AM7" s="54">
        <f>'Originaali kg ka'!AM7*((100-'Originaali kg ka'!$J7)/100)</f>
        <v>3.64E-3</v>
      </c>
      <c r="AN7" s="54">
        <f>'Originaali kg ka'!AN7*((100-'Originaali kg ka'!$J7)/100)</f>
        <v>9.2400000000000017E-3</v>
      </c>
      <c r="AO7" s="88">
        <f>'Originaali kg ka'!AO7*((100-'Originaali kg ka'!$J7)/100)</f>
        <v>0.15120000000000003</v>
      </c>
    </row>
    <row r="8" spans="1:41" x14ac:dyDescent="0.25">
      <c r="A8" s="51">
        <f>Perus1!A8</f>
        <v>319</v>
      </c>
      <c r="B8" s="51" t="str">
        <f>Perus1!B8</f>
        <v>2019 002</v>
      </c>
      <c r="C8" s="52" t="str">
        <f>Perus1!C8</f>
        <v>2D</v>
      </c>
      <c r="D8" s="51" t="str">
        <f>Perus1!D8</f>
        <v>Lietemäiset</v>
      </c>
      <c r="E8" s="52">
        <f>Perus1!E8</f>
        <v>12164</v>
      </c>
      <c r="F8" s="51" t="str">
        <f>Perus1!F8</f>
        <v>Gasum Perus, Kuopio 2019 002</v>
      </c>
      <c r="G8" s="53">
        <f>'Originaali kg ka'!G8</f>
        <v>1</v>
      </c>
      <c r="H8" s="53">
        <f>'Originaali kg ka'!H8</f>
        <v>0</v>
      </c>
      <c r="I8" s="53">
        <f>'Originaali kg ka'!I8</f>
        <v>0</v>
      </c>
      <c r="J8" s="88">
        <f>'Originaali kg ka'!J8</f>
        <v>94</v>
      </c>
      <c r="K8" s="89">
        <f>'Originaali kg ka'!K8</f>
        <v>1016</v>
      </c>
      <c r="L8" s="88">
        <f>'Originaali kg ka'!L8</f>
        <v>56.4</v>
      </c>
      <c r="M8" s="88">
        <f>'Originaali kg ka'!M8</f>
        <v>8.1999999999999993</v>
      </c>
      <c r="N8" s="88">
        <f>'Originaali kg ka'!N8</f>
        <v>500</v>
      </c>
      <c r="O8" s="54">
        <f>'Originaali kg ka'!O8</f>
        <v>0</v>
      </c>
      <c r="P8" s="54">
        <f>'Originaali kg ka'!P8*((100-'Originaali kg ka'!$J8)/100)</f>
        <v>0</v>
      </c>
      <c r="Q8" s="54">
        <f>'Originaali kg ka'!Q8*((100-'Originaali kg ka'!$J8)/100)</f>
        <v>0</v>
      </c>
      <c r="R8" s="54">
        <f>'Originaali kg ka'!R8</f>
        <v>0</v>
      </c>
      <c r="S8" s="54">
        <f>'Originaali kg ka'!S8</f>
        <v>0</v>
      </c>
      <c r="T8" s="88">
        <f>'Originaali kg ka'!T8*((100-'Originaali kg ka'!$J8)/100)</f>
        <v>5.22</v>
      </c>
      <c r="U8" s="88">
        <f>'Originaali kg ka'!U8*((100-'Originaali kg ka'!$J8)/100)</f>
        <v>2.82</v>
      </c>
      <c r="V8" s="88">
        <f>'Originaali kg ka'!V8*((100-'Originaali kg ka'!$J8)/100)</f>
        <v>2.34</v>
      </c>
      <c r="W8" s="88">
        <f>'Originaali kg ka'!W8</f>
        <v>60</v>
      </c>
      <c r="X8" s="88">
        <f>'Originaali kg ka'!X8*((100-'Originaali kg ka'!$J8)/100)</f>
        <v>6.6000000000000003E-2</v>
      </c>
      <c r="Y8" s="88">
        <f>'Originaali kg ka'!Y8*((100-'Originaali kg ka'!$J8)/100)</f>
        <v>1.26</v>
      </c>
      <c r="Z8" s="88">
        <f>'Originaali kg ka'!Z8*((100-'Originaali kg ka'!$J8)/100)</f>
        <v>0.72</v>
      </c>
      <c r="AA8" s="88">
        <f>'Originaali kg ka'!AA8*((100-'Originaali kg ka'!$J8)/100)</f>
        <v>0.28199999999999997</v>
      </c>
      <c r="AB8" s="88">
        <f>'Originaali kg ka'!AB8*((100-'Originaali kg ka'!$J8)/100)</f>
        <v>0</v>
      </c>
      <c r="AC8" s="88">
        <f>'Originaali kg ka'!AC8*((100-'Originaali kg ka'!$J8)/100)</f>
        <v>1.38</v>
      </c>
      <c r="AD8" s="88">
        <f>'Originaali kg ka'!AD8*((100-'Originaali kg ka'!$J8)/100)</f>
        <v>2.4E-2</v>
      </c>
      <c r="AE8" s="88">
        <f>'Originaali kg ka'!AE8*((100-'Originaali kg ka'!$J8)/100)</f>
        <v>5.9999999999999995E-4</v>
      </c>
      <c r="AF8" s="88">
        <f>'Originaali kg ka'!AF8*((100-'Originaali kg ka'!$J8)/100)</f>
        <v>7.8</v>
      </c>
      <c r="AG8" s="88">
        <f>'Originaali kg ka'!AG8*((100-'Originaali kg ka'!$J8)/100)</f>
        <v>0</v>
      </c>
      <c r="AH8" s="54">
        <f>'Originaali kg ka'!AH8*((100-'Originaali kg ka'!$J8)/100)</f>
        <v>6.0000000000000002E-5</v>
      </c>
      <c r="AI8" s="54">
        <f>'Originaali kg ka'!AJ7*((100-'Originaali kg ka'!$J8)/100)</f>
        <v>4.1999999999999998E-5</v>
      </c>
      <c r="AJ8" s="54">
        <f>'Originaali kg ka'!AJ8*((100-'Originaali kg ka'!$J8)/100)</f>
        <v>1.56E-5</v>
      </c>
      <c r="AK8" s="54">
        <f>'Originaali kg ka'!AK8*((100-'Originaali kg ka'!$J8)/100)</f>
        <v>1.6199999999999999E-3</v>
      </c>
      <c r="AL8" s="88">
        <f>'Originaali kg ka'!AL8*((100-'Originaali kg ka'!$J8)/100)</f>
        <v>1.32E-2</v>
      </c>
      <c r="AM8" s="54">
        <f>'Originaali kg ka'!AM8*((100-'Originaali kg ka'!$J8)/100)</f>
        <v>2.4000000000000001E-4</v>
      </c>
      <c r="AN8" s="54">
        <f>'Originaali kg ka'!AN8*((100-'Originaali kg ka'!$J8)/100)</f>
        <v>1.2600000000000001E-3</v>
      </c>
      <c r="AO8" s="88">
        <f>'Originaali kg ka'!AO8*((100-'Originaali kg ka'!$J8)/100)</f>
        <v>2.8199999999999996E-2</v>
      </c>
    </row>
    <row r="9" spans="1:41" x14ac:dyDescent="0.25">
      <c r="A9" s="51">
        <f>Perus1!A9</f>
        <v>320</v>
      </c>
      <c r="B9" s="51" t="str">
        <f>Perus1!B9</f>
        <v>2019 002</v>
      </c>
      <c r="C9" s="52" t="str">
        <f>Perus1!C9</f>
        <v>2C</v>
      </c>
      <c r="D9" s="51" t="str">
        <f>Perus1!D9</f>
        <v>Kuivalantamaiset</v>
      </c>
      <c r="E9" s="52">
        <f>Perus1!E9</f>
        <v>12165</v>
      </c>
      <c r="F9" s="51" t="str">
        <f>Perus1!F9</f>
        <v>Gasum Humusvoima, Kuopio 2019 002</v>
      </c>
      <c r="G9" s="53">
        <f>'Originaali kg ka'!G9</f>
        <v>1</v>
      </c>
      <c r="H9" s="53">
        <f>'Originaali kg ka'!H9</f>
        <v>0</v>
      </c>
      <c r="I9" s="53">
        <f>'Originaali kg ka'!I9</f>
        <v>0</v>
      </c>
      <c r="J9" s="88">
        <f>'Originaali kg ka'!J9</f>
        <v>72.8</v>
      </c>
      <c r="K9" s="89">
        <f>'Originaali kg ka'!K9</f>
        <v>669</v>
      </c>
      <c r="L9" s="88">
        <f>'Originaali kg ka'!L9</f>
        <v>54.9</v>
      </c>
      <c r="M9" s="88">
        <f>'Originaali kg ka'!M9</f>
        <v>8.6</v>
      </c>
      <c r="N9" s="88">
        <f>'Originaali kg ka'!N9</f>
        <v>220</v>
      </c>
      <c r="O9" s="54">
        <f>'Originaali kg ka'!O9</f>
        <v>0</v>
      </c>
      <c r="P9" s="54">
        <f>'Originaali kg ka'!P9*((100-'Originaali kg ka'!$J9)/100)</f>
        <v>0</v>
      </c>
      <c r="Q9" s="54">
        <f>'Originaali kg ka'!Q9*((100-'Originaali kg ka'!$J9)/100)</f>
        <v>0</v>
      </c>
      <c r="R9" s="54">
        <f>'Originaali kg ka'!R9</f>
        <v>0</v>
      </c>
      <c r="S9" s="54">
        <f>'Originaali kg ka'!S9</f>
        <v>0</v>
      </c>
      <c r="T9" s="88">
        <f>'Originaali kg ka'!T9*((100-'Originaali kg ka'!$J9)/100)</f>
        <v>8.4320000000000004</v>
      </c>
      <c r="U9" s="88">
        <f>'Originaali kg ka'!U9*((100-'Originaali kg ka'!$J9)/100)</f>
        <v>2.2303999999999999</v>
      </c>
      <c r="V9" s="88">
        <f>'Originaali kg ka'!V9*((100-'Originaali kg ka'!$J9)/100)</f>
        <v>11.424000000000001</v>
      </c>
      <c r="W9" s="88">
        <f>'Originaali kg ka'!W9</f>
        <v>60</v>
      </c>
      <c r="X9" s="88">
        <f>'Originaali kg ka'!X9*((100-'Originaali kg ka'!$J9)/100)</f>
        <v>5.7120000000000004E-2</v>
      </c>
      <c r="Y9" s="88">
        <f>'Originaali kg ka'!Y9*((100-'Originaali kg ka'!$J9)/100)</f>
        <v>0.25568000000000002</v>
      </c>
      <c r="Z9" s="88">
        <f>'Originaali kg ka'!Z9*((100-'Originaali kg ka'!$J9)/100)</f>
        <v>3.2640000000000002</v>
      </c>
      <c r="AA9" s="88">
        <f>'Originaali kg ka'!AA9*((100-'Originaali kg ka'!$J9)/100)</f>
        <v>1.3328000000000002</v>
      </c>
      <c r="AB9" s="88" t="e">
        <f>'Originaali kg ka'!AB9*((100-'Originaali kg ka'!$J9)/100)</f>
        <v>#VALUE!</v>
      </c>
      <c r="AC9" s="88">
        <f>'Originaali kg ka'!AC9*((100-'Originaali kg ka'!$J9)/100)</f>
        <v>1.2784000000000002</v>
      </c>
      <c r="AD9" s="88">
        <f>'Originaali kg ka'!AD9*((100-'Originaali kg ka'!$J9)/100)</f>
        <v>0.13056000000000001</v>
      </c>
      <c r="AE9" s="88">
        <f>'Originaali kg ka'!AE9*((100-'Originaali kg ka'!$J9)/100)</f>
        <v>2.7200000000000005E-4</v>
      </c>
      <c r="AF9" s="88">
        <f>'Originaali kg ka'!AF9*((100-'Originaali kg ka'!$J9)/100)</f>
        <v>38.080000000000005</v>
      </c>
      <c r="AG9" s="88">
        <f>'Originaali kg ka'!AG9*((100-'Originaali kg ka'!$J9)/100)</f>
        <v>0</v>
      </c>
      <c r="AH9" s="54">
        <f>'Originaali kg ka'!AH9*((100-'Originaali kg ka'!$J9)/100)</f>
        <v>5.440000000000001E-4</v>
      </c>
      <c r="AI9" s="54">
        <f>'Originaali kg ka'!AJ8*((100-'Originaali kg ka'!$J9)/100)</f>
        <v>7.0720000000000001E-5</v>
      </c>
      <c r="AJ9" s="54">
        <f>'Originaali kg ka'!AJ9*((100-'Originaali kg ka'!$J9)/100)</f>
        <v>8.1600000000000005E-5</v>
      </c>
      <c r="AK9" s="54">
        <f>'Originaali kg ka'!AK9*((100-'Originaali kg ka'!$J9)/100)</f>
        <v>8.7040000000000017E-3</v>
      </c>
      <c r="AL9" s="88">
        <f>'Originaali kg ka'!AL9*((100-'Originaali kg ka'!$J9)/100)</f>
        <v>6.5280000000000005E-2</v>
      </c>
      <c r="AM9" s="54">
        <f>'Originaali kg ka'!AM9*((100-'Originaali kg ka'!$J9)/100)</f>
        <v>1.6320000000000002E-3</v>
      </c>
      <c r="AN9" s="54">
        <f>'Originaali kg ka'!AN9*((100-'Originaali kg ka'!$J9)/100)</f>
        <v>5.7120000000000009E-3</v>
      </c>
      <c r="AO9" s="88">
        <f>'Originaali kg ka'!AO9*((100-'Originaali kg ka'!$J9)/100)</f>
        <v>0.13872000000000001</v>
      </c>
    </row>
    <row r="10" spans="1:41" x14ac:dyDescent="0.25">
      <c r="A10" s="51">
        <f>Perus1!A10</f>
        <v>321</v>
      </c>
      <c r="B10" s="51" t="str">
        <f>Perus1!B10</f>
        <v>2019 002</v>
      </c>
      <c r="C10" s="52" t="str">
        <f>Perus1!C10</f>
        <v>2D</v>
      </c>
      <c r="D10" s="51" t="str">
        <f>Perus1!D10</f>
        <v>Lietemäiset</v>
      </c>
      <c r="E10" s="52">
        <f>Perus1!E10</f>
        <v>12166</v>
      </c>
      <c r="F10" s="51" t="str">
        <f>Perus1!F10</f>
        <v>Gasum Perus, Oulu 2019 002</v>
      </c>
      <c r="G10" s="53">
        <f>'Originaali kg ka'!G10</f>
        <v>1</v>
      </c>
      <c r="H10" s="53">
        <f>'Originaali kg ka'!H10</f>
        <v>0</v>
      </c>
      <c r="I10" s="53">
        <f>'Originaali kg ka'!I10</f>
        <v>0</v>
      </c>
      <c r="J10" s="88">
        <f>'Originaali kg ka'!J10</f>
        <v>95.8</v>
      </c>
      <c r="K10" s="89">
        <f>'Originaali kg ka'!K10</f>
        <v>1003</v>
      </c>
      <c r="L10" s="88">
        <f>'Originaali kg ka'!L10</f>
        <v>62.2</v>
      </c>
      <c r="M10" s="88">
        <f>'Originaali kg ka'!M10</f>
        <v>8</v>
      </c>
      <c r="N10" s="88">
        <f>'Originaali kg ka'!N10</f>
        <v>450</v>
      </c>
      <c r="O10" s="54">
        <f>'Originaali kg ka'!O10</f>
        <v>0</v>
      </c>
      <c r="P10" s="54">
        <f>'Originaali kg ka'!P10*((100-'Originaali kg ka'!$J10)/100)</f>
        <v>0</v>
      </c>
      <c r="Q10" s="54">
        <f>'Originaali kg ka'!Q10*((100-'Originaali kg ka'!$J10)/100)</f>
        <v>0</v>
      </c>
      <c r="R10" s="54">
        <f>'Originaali kg ka'!R10</f>
        <v>0</v>
      </c>
      <c r="S10" s="54">
        <f>'Originaali kg ka'!S10</f>
        <v>0</v>
      </c>
      <c r="T10" s="88">
        <f>'Originaali kg ka'!T10*((100-'Originaali kg ka'!$J10)/100)</f>
        <v>4.158000000000003</v>
      </c>
      <c r="U10" s="88">
        <f>'Originaali kg ka'!U10*((100-'Originaali kg ka'!$J10)/100)</f>
        <v>2.3100000000000018</v>
      </c>
      <c r="V10" s="88">
        <f>'Originaali kg ka'!V10*((100-'Originaali kg ka'!$J10)/100)</f>
        <v>1.3020000000000009</v>
      </c>
      <c r="W10" s="88">
        <f>'Originaali kg ka'!W10</f>
        <v>60</v>
      </c>
      <c r="X10" s="88">
        <f>'Originaali kg ka'!X10*((100-'Originaali kg ka'!$J10)/100)</f>
        <v>2.0580000000000015E-2</v>
      </c>
      <c r="Y10" s="88">
        <f>'Originaali kg ka'!Y10*((100-'Originaali kg ka'!$J10)/100)</f>
        <v>1.0920000000000007</v>
      </c>
      <c r="Z10" s="88">
        <f>'Originaali kg ka'!Z10*((100-'Originaali kg ka'!$J10)/100)</f>
        <v>0.36120000000000024</v>
      </c>
      <c r="AA10" s="88">
        <f>'Originaali kg ka'!AA10*((100-'Originaali kg ka'!$J10)/100)</f>
        <v>0.1344000000000001</v>
      </c>
      <c r="AB10" s="88">
        <f>'Originaali kg ka'!AB10*((100-'Originaali kg ka'!$J10)/100)</f>
        <v>0</v>
      </c>
      <c r="AC10" s="88">
        <f>'Originaali kg ka'!AC10*((100-'Originaali kg ka'!$J10)/100)</f>
        <v>1.344000000000001</v>
      </c>
      <c r="AD10" s="88">
        <f>'Originaali kg ka'!AD10*((100-'Originaali kg ka'!$J10)/100)</f>
        <v>8.4000000000000064E-3</v>
      </c>
      <c r="AE10" s="88">
        <f>'Originaali kg ka'!AE10*((100-'Originaali kg ka'!$J10)/100)</f>
        <v>5.8800000000000041E-4</v>
      </c>
      <c r="AF10" s="88">
        <f>'Originaali kg ka'!AF10*((100-'Originaali kg ka'!$J10)/100)</f>
        <v>2.1840000000000015</v>
      </c>
      <c r="AG10" s="88">
        <f>'Originaali kg ka'!AG10*((100-'Originaali kg ka'!$J10)/100)</f>
        <v>0</v>
      </c>
      <c r="AH10" s="54">
        <f>'Originaali kg ka'!AH10*((100-'Originaali kg ka'!$J10)/100)</f>
        <v>8.4000000000000063E-5</v>
      </c>
      <c r="AI10" s="54">
        <f>'Originaali kg ka'!AJ9*((100-'Originaali kg ka'!$J10)/100)</f>
        <v>1.2600000000000008E-5</v>
      </c>
      <c r="AJ10" s="54">
        <f>'Originaali kg ka'!AJ10*((100-'Originaali kg ka'!$J10)/100)</f>
        <v>1.1760000000000008E-5</v>
      </c>
      <c r="AK10" s="54">
        <f>'Originaali kg ka'!AK10*((100-'Originaali kg ka'!$J10)/100)</f>
        <v>7.1400000000000055E-4</v>
      </c>
      <c r="AL10" s="88">
        <f>'Originaali kg ka'!AL10*((100-'Originaali kg ka'!$J10)/100)</f>
        <v>6.7200000000000046E-3</v>
      </c>
      <c r="AM10" s="54">
        <f>'Originaali kg ka'!AM10*((100-'Originaali kg ka'!$J10)/100)</f>
        <v>1.6800000000000013E-4</v>
      </c>
      <c r="AN10" s="54">
        <f>'Originaali kg ka'!AN10*((100-'Originaali kg ka'!$J10)/100)</f>
        <v>6.3000000000000046E-4</v>
      </c>
      <c r="AO10" s="88">
        <f>'Originaali kg ka'!AO10*((100-'Originaali kg ka'!$J10)/100)</f>
        <v>1.3860000000000011E-2</v>
      </c>
    </row>
    <row r="11" spans="1:41" x14ac:dyDescent="0.25">
      <c r="A11" s="51">
        <f>Perus1!A11</f>
        <v>322</v>
      </c>
      <c r="B11" s="51" t="str">
        <f>Perus1!B11</f>
        <v>2019 002</v>
      </c>
      <c r="C11" s="52" t="str">
        <f>Perus1!C11</f>
        <v>2C</v>
      </c>
      <c r="D11" s="51" t="str">
        <f>Perus1!D11</f>
        <v>Kuivalantamaiset</v>
      </c>
      <c r="E11" s="52">
        <f>Perus1!E11</f>
        <v>12167</v>
      </c>
      <c r="F11" s="51" t="str">
        <f>Perus1!F11</f>
        <v>Gasum Humusvoima, Oulu 2019 002</v>
      </c>
      <c r="G11" s="53">
        <f>'Originaali kg ka'!G11</f>
        <v>1</v>
      </c>
      <c r="H11" s="53">
        <f>'Originaali kg ka'!H11</f>
        <v>0</v>
      </c>
      <c r="I11" s="53">
        <f>'Originaali kg ka'!I11</f>
        <v>0</v>
      </c>
      <c r="J11" s="88">
        <f>'Originaali kg ka'!J11</f>
        <v>76</v>
      </c>
      <c r="K11" s="89">
        <f>'Originaali kg ka'!K11</f>
        <v>610</v>
      </c>
      <c r="L11" s="88">
        <f>'Originaali kg ka'!L11</f>
        <v>63.2</v>
      </c>
      <c r="M11" s="88">
        <f>'Originaali kg ka'!M11</f>
        <v>8.4</v>
      </c>
      <c r="N11" s="88">
        <f>'Originaali kg ka'!N11</f>
        <v>230</v>
      </c>
      <c r="O11" s="54">
        <f>'Originaali kg ka'!O11</f>
        <v>0</v>
      </c>
      <c r="P11" s="54">
        <f>'Originaali kg ka'!P11*((100-'Originaali kg ka'!$J11)/100)</f>
        <v>0</v>
      </c>
      <c r="Q11" s="54">
        <f>'Originaali kg ka'!Q11*((100-'Originaali kg ka'!$J11)/100)</f>
        <v>0</v>
      </c>
      <c r="R11" s="54">
        <f>'Originaali kg ka'!R11</f>
        <v>0</v>
      </c>
      <c r="S11" s="54">
        <f>'Originaali kg ka'!S11</f>
        <v>0</v>
      </c>
      <c r="T11" s="88">
        <f>'Originaali kg ka'!T11*((100-'Originaali kg ka'!$J11)/100)</f>
        <v>9.1199999999999992</v>
      </c>
      <c r="U11" s="88">
        <f>'Originaali kg ka'!U11*((100-'Originaali kg ka'!$J11)/100)</f>
        <v>2.4</v>
      </c>
      <c r="V11" s="88">
        <f>'Originaali kg ka'!V11*((100-'Originaali kg ka'!$J11)/100)</f>
        <v>9.1199999999999992</v>
      </c>
      <c r="W11" s="88">
        <f>'Originaali kg ka'!W11</f>
        <v>60</v>
      </c>
      <c r="X11" s="88">
        <f>'Originaali kg ka'!X11*((100-'Originaali kg ka'!$J11)/100)</f>
        <v>9.3600000000000003E-2</v>
      </c>
      <c r="Y11" s="88">
        <f>'Originaali kg ka'!Y11*((100-'Originaali kg ka'!$J11)/100)</f>
        <v>1.44</v>
      </c>
      <c r="Z11" s="88">
        <f>'Originaali kg ka'!Z11*((100-'Originaali kg ka'!$J11)/100)</f>
        <v>2.1120000000000001</v>
      </c>
      <c r="AA11" s="88">
        <f>'Originaali kg ka'!AA11*((100-'Originaali kg ka'!$J11)/100)</f>
        <v>7.1999999999999994E-4</v>
      </c>
      <c r="AB11" s="88">
        <f>'Originaali kg ka'!AB11*((100-'Originaali kg ka'!$J11)/100)</f>
        <v>0</v>
      </c>
      <c r="AC11" s="88">
        <f>'Originaali kg ka'!AC11*((100-'Originaali kg ka'!$J11)/100)</f>
        <v>1.3679999999999999</v>
      </c>
      <c r="AD11" s="88">
        <f>'Originaali kg ka'!AD11*((100-'Originaali kg ka'!$J11)/100)</f>
        <v>6.4799999999999996E-2</v>
      </c>
      <c r="AE11" s="88">
        <f>'Originaali kg ka'!AE11*((100-'Originaali kg ka'!$J11)/100)</f>
        <v>1.6800000000000001E-3</v>
      </c>
      <c r="AF11" s="88">
        <f>'Originaali kg ka'!AF11*((100-'Originaali kg ka'!$J11)/100)</f>
        <v>1.6560000000000002E-2</v>
      </c>
      <c r="AG11" s="88">
        <f>'Originaali kg ka'!AG11*((100-'Originaali kg ka'!$J11)/100)</f>
        <v>0</v>
      </c>
      <c r="AH11" s="54">
        <f>'Originaali kg ka'!AH11*((100-'Originaali kg ka'!$J11)/100)</f>
        <v>4.8000000000000001E-4</v>
      </c>
      <c r="AI11" s="54">
        <f>'Originaali kg ka'!AJ10*((100-'Originaali kg ka'!$J11)/100)</f>
        <v>6.7199999999999994E-5</v>
      </c>
      <c r="AJ11" s="54">
        <f>'Originaali kg ka'!AJ11*((100-'Originaali kg ka'!$J11)/100)</f>
        <v>9.1200000000000008E-5</v>
      </c>
      <c r="AK11" s="54">
        <f>'Originaali kg ka'!AK11*((100-'Originaali kg ka'!$J11)/100)</f>
        <v>4.7999999999999996E-3</v>
      </c>
      <c r="AL11" s="88">
        <f>'Originaali kg ka'!AL11*((100-'Originaali kg ka'!$J11)/100)</f>
        <v>5.28E-2</v>
      </c>
      <c r="AM11" s="54">
        <f>'Originaali kg ka'!AM11*((100-'Originaali kg ka'!$J11)/100)</f>
        <v>1.1999999999999999E-3</v>
      </c>
      <c r="AN11" s="54">
        <f>'Originaali kg ka'!AN11*((100-'Originaali kg ka'!$J11)/100)</f>
        <v>3.3600000000000001E-3</v>
      </c>
      <c r="AO11" s="88">
        <f>'Originaali kg ka'!AO11*((100-'Originaali kg ka'!$J11)/100)</f>
        <v>0.1056</v>
      </c>
    </row>
    <row r="12" spans="1:41" x14ac:dyDescent="0.25">
      <c r="A12" s="51">
        <f>Perus1!A12</f>
        <v>323</v>
      </c>
      <c r="B12" s="51" t="str">
        <f>Perus1!B12</f>
        <v>2019 002</v>
      </c>
      <c r="C12" s="52" t="str">
        <f>Perus1!C12</f>
        <v>2D</v>
      </c>
      <c r="D12" s="51" t="str">
        <f>Perus1!D12</f>
        <v>Lietemäiset</v>
      </c>
      <c r="E12" s="52">
        <f>Perus1!E12</f>
        <v>12168</v>
      </c>
      <c r="F12" s="51" t="str">
        <f>Perus1!F12</f>
        <v>Gasum Perus, Riihimäki 2019 002</v>
      </c>
      <c r="G12" s="53">
        <f>'Originaali kg ka'!G12</f>
        <v>1</v>
      </c>
      <c r="H12" s="53">
        <f>'Originaali kg ka'!H12</f>
        <v>0</v>
      </c>
      <c r="I12" s="53">
        <f>'Originaali kg ka'!I12</f>
        <v>0</v>
      </c>
      <c r="J12" s="88">
        <f>'Originaali kg ka'!J12</f>
        <v>95.3</v>
      </c>
      <c r="K12" s="89">
        <f>'Originaali kg ka'!K12</f>
        <v>1018</v>
      </c>
      <c r="L12" s="88">
        <f>'Originaali kg ka'!L12</f>
        <v>64.900000000000006</v>
      </c>
      <c r="M12" s="88">
        <f>'Originaali kg ka'!M12</f>
        <v>8.1999999999999993</v>
      </c>
      <c r="N12" s="88">
        <f>'Originaali kg ka'!N12</f>
        <v>5.7</v>
      </c>
      <c r="O12" s="54">
        <f>'Originaali kg ka'!O12</f>
        <v>0</v>
      </c>
      <c r="P12" s="54">
        <f>'Originaali kg ka'!P12*((100-'Originaali kg ka'!$J12)/100)</f>
        <v>0</v>
      </c>
      <c r="Q12" s="54">
        <f>'Originaali kg ka'!Q12*((100-'Originaali kg ka'!$J12)/100)</f>
        <v>0</v>
      </c>
      <c r="R12" s="54">
        <f>'Originaali kg ka'!R12</f>
        <v>0</v>
      </c>
      <c r="S12" s="54">
        <f>'Originaali kg ka'!S12</f>
        <v>0</v>
      </c>
      <c r="T12" s="88">
        <f>'Originaali kg ka'!T12*((100-'Originaali kg ka'!$J12)/100)</f>
        <v>6.5800000000000036</v>
      </c>
      <c r="U12" s="88">
        <f>'Originaali kg ka'!U12*((100-'Originaali kg ka'!$J12)/100)</f>
        <v>3.5250000000000021</v>
      </c>
      <c r="V12" s="88">
        <f>'Originaali kg ka'!V12*((100-'Originaali kg ka'!$J12)/100)</f>
        <v>1.3160000000000007</v>
      </c>
      <c r="W12" s="88">
        <f>'Originaali kg ka'!W12</f>
        <v>60</v>
      </c>
      <c r="X12" s="88">
        <f>'Originaali kg ka'!X12*((100-'Originaali kg ka'!$J12)/100)</f>
        <v>5.1700000000000038E-2</v>
      </c>
      <c r="Y12" s="88">
        <f>'Originaali kg ka'!Y12*((100-'Originaali kg ka'!$J12)/100)</f>
        <v>0.94000000000000061</v>
      </c>
      <c r="Z12" s="88">
        <f>'Originaali kg ka'!Z12*((100-'Originaali kg ka'!$J12)/100)</f>
        <v>0.47000000000000031</v>
      </c>
      <c r="AA12" s="88">
        <f>'Originaali kg ka'!AA12*((100-'Originaali kg ka'!$J12)/100)</f>
        <v>0.17860000000000009</v>
      </c>
      <c r="AB12" s="88">
        <f>'Originaali kg ka'!AB12*((100-'Originaali kg ka'!$J12)/100)</f>
        <v>0</v>
      </c>
      <c r="AC12" s="88">
        <f>'Originaali kg ka'!AC12*((100-'Originaali kg ka'!$J12)/100)</f>
        <v>0.61100000000000032</v>
      </c>
      <c r="AD12" s="88">
        <f>'Originaali kg ka'!AD12*((100-'Originaali kg ka'!$J12)/100)</f>
        <v>1.2220000000000007E-2</v>
      </c>
      <c r="AE12" s="88">
        <f>'Originaali kg ka'!AE12*((100-'Originaali kg ka'!$J12)/100)</f>
        <v>1.3630000000000009E-3</v>
      </c>
      <c r="AF12" s="88">
        <f>'Originaali kg ka'!AF12*((100-'Originaali kg ka'!$J12)/100)</f>
        <v>3.9950000000000023</v>
      </c>
      <c r="AG12" s="88">
        <f>'Originaali kg ka'!AG12*((100-'Originaali kg ka'!$J12)/100)</f>
        <v>0</v>
      </c>
      <c r="AH12" s="54">
        <f>'Originaali kg ka'!AH12*((100-'Originaali kg ka'!$J12)/100)</f>
        <v>1.4100000000000009E-4</v>
      </c>
      <c r="AI12" s="54">
        <f>'Originaali kg ka'!AJ11*((100-'Originaali kg ka'!$J12)/100)</f>
        <v>1.7860000000000012E-5</v>
      </c>
      <c r="AJ12" s="54">
        <f>'Originaali kg ka'!AJ12*((100-'Originaali kg ka'!$J12)/100)</f>
        <v>1.8330000000000009E-5</v>
      </c>
      <c r="AK12" s="54">
        <f>'Originaali kg ka'!AK12*((100-'Originaali kg ka'!$J12)/100)</f>
        <v>8.460000000000004E-4</v>
      </c>
      <c r="AL12" s="88">
        <f>'Originaali kg ka'!AL12*((100-'Originaali kg ka'!$J12)/100)</f>
        <v>1.4100000000000008E-2</v>
      </c>
      <c r="AM12" s="54">
        <f>'Originaali kg ka'!AM12*((100-'Originaali kg ka'!$J12)/100)</f>
        <v>4.7000000000000031E-4</v>
      </c>
      <c r="AN12" s="54">
        <f>'Originaali kg ka'!AN12*((100-'Originaali kg ka'!$J12)/100)</f>
        <v>1.3160000000000008E-3</v>
      </c>
      <c r="AO12" s="88">
        <f>'Originaali kg ka'!AO12*((100-'Originaali kg ka'!$J12)/100)</f>
        <v>2.2090000000000012E-2</v>
      </c>
    </row>
    <row r="13" spans="1:41" x14ac:dyDescent="0.25">
      <c r="A13" s="51">
        <f>Perus1!A13</f>
        <v>324</v>
      </c>
      <c r="B13" s="51" t="str">
        <f>Perus1!B13</f>
        <v>2019 002</v>
      </c>
      <c r="C13" s="52" t="str">
        <f>Perus1!C13</f>
        <v>2C</v>
      </c>
      <c r="D13" s="51" t="str">
        <f>Perus1!D13</f>
        <v>Kuivalantamaiset</v>
      </c>
      <c r="E13" s="52">
        <f>Perus1!E13</f>
        <v>12169</v>
      </c>
      <c r="F13" s="51" t="str">
        <f>Perus1!F13</f>
        <v>Gasum Humusvoima, Riihimäki 2019 002</v>
      </c>
      <c r="G13" s="53">
        <f>'Originaali kg ka'!G13</f>
        <v>1</v>
      </c>
      <c r="H13" s="53">
        <f>'Originaali kg ka'!H13</f>
        <v>0</v>
      </c>
      <c r="I13" s="53">
        <f>'Originaali kg ka'!I13</f>
        <v>0</v>
      </c>
      <c r="J13" s="88">
        <f>'Originaali kg ka'!J13</f>
        <v>70.5</v>
      </c>
      <c r="K13" s="89">
        <f>'Originaali kg ka'!K13</f>
        <v>606</v>
      </c>
      <c r="L13" s="88">
        <f>'Originaali kg ka'!L13</f>
        <v>61.9</v>
      </c>
      <c r="M13" s="88">
        <f>'Originaali kg ka'!M13</f>
        <v>8.9</v>
      </c>
      <c r="N13" s="88">
        <f>'Originaali kg ka'!N13</f>
        <v>1.9</v>
      </c>
      <c r="O13" s="54">
        <f>'Originaali kg ka'!O13</f>
        <v>0</v>
      </c>
      <c r="P13" s="54">
        <f>'Originaali kg ka'!P13*((100-'Originaali kg ka'!$J13)/100)</f>
        <v>0</v>
      </c>
      <c r="Q13" s="54">
        <f>'Originaali kg ka'!Q13*((100-'Originaali kg ka'!$J13)/100)</f>
        <v>0</v>
      </c>
      <c r="R13" s="54">
        <f>'Originaali kg ka'!R13</f>
        <v>0</v>
      </c>
      <c r="S13" s="54">
        <f>'Originaali kg ka'!S13</f>
        <v>0</v>
      </c>
      <c r="T13" s="88">
        <f>'Originaali kg ka'!T13*((100-'Originaali kg ka'!$J13)/100)</f>
        <v>9.7349999999999994</v>
      </c>
      <c r="U13" s="88">
        <f>'Originaali kg ka'!U13*((100-'Originaali kg ka'!$J13)/100)</f>
        <v>2.4485000000000001</v>
      </c>
      <c r="V13" s="88">
        <f>'Originaali kg ka'!V13*((100-'Originaali kg ka'!$J13)/100)</f>
        <v>9.7349999999999994</v>
      </c>
      <c r="W13" s="88">
        <f>'Originaali kg ka'!W13</f>
        <v>60</v>
      </c>
      <c r="X13" s="88">
        <f>'Originaali kg ka'!X13*((100-'Originaali kg ka'!$J13)/100)</f>
        <v>0.15045</v>
      </c>
      <c r="Y13" s="88">
        <f>'Originaali kg ka'!Y13*((100-'Originaali kg ka'!$J13)/100)</f>
        <v>1.18</v>
      </c>
      <c r="Z13" s="88">
        <f>'Originaali kg ka'!Z13*((100-'Originaali kg ka'!$J13)/100)</f>
        <v>3.54</v>
      </c>
      <c r="AA13" s="88">
        <f>'Originaali kg ka'!AA13*((100-'Originaali kg ka'!$J13)/100)</f>
        <v>1.0620000000000001</v>
      </c>
      <c r="AB13" s="88">
        <f>'Originaali kg ka'!AB13*((100-'Originaali kg ka'!$J13)/100)</f>
        <v>0</v>
      </c>
      <c r="AC13" s="88">
        <f>'Originaali kg ka'!AC13*((100-'Originaali kg ka'!$J13)/100)</f>
        <v>0.64900000000000002</v>
      </c>
      <c r="AD13" s="88">
        <f>'Originaali kg ka'!AD13*((100-'Originaali kg ka'!$J13)/100)</f>
        <v>9.7350000000000006E-2</v>
      </c>
      <c r="AE13" s="88">
        <f>'Originaali kg ka'!AE13*((100-'Originaali kg ka'!$J13)/100)</f>
        <v>6.7849999999999994E-3</v>
      </c>
      <c r="AF13" s="88">
        <f>'Originaali kg ka'!AF13*((100-'Originaali kg ka'!$J13)/100)</f>
        <v>32.449999999999996</v>
      </c>
      <c r="AG13" s="88">
        <f>'Originaali kg ka'!AG13*((100-'Originaali kg ka'!$J13)/100)</f>
        <v>0</v>
      </c>
      <c r="AH13" s="54">
        <f>'Originaali kg ka'!AH13*((100-'Originaali kg ka'!$J13)/100)</f>
        <v>8.8499999999999994E-4</v>
      </c>
      <c r="AI13" s="54">
        <f>'Originaali kg ka'!AJ12*((100-'Originaali kg ka'!$J13)/100)</f>
        <v>1.1504999999999999E-4</v>
      </c>
      <c r="AJ13" s="54">
        <f>'Originaali kg ka'!AJ13*((100-'Originaali kg ka'!$J13)/100)</f>
        <v>1.416E-4</v>
      </c>
      <c r="AK13" s="54">
        <f>'Originaali kg ka'!AK13*((100-'Originaali kg ka'!$J13)/100)</f>
        <v>6.4899999999999992E-3</v>
      </c>
      <c r="AL13" s="88">
        <f>'Originaali kg ka'!AL13*((100-'Originaali kg ka'!$J13)/100)</f>
        <v>0.10915</v>
      </c>
      <c r="AM13" s="54">
        <f>'Originaali kg ka'!AM13*((100-'Originaali kg ka'!$J13)/100)</f>
        <v>3.8349999999999994E-3</v>
      </c>
      <c r="AN13" s="54">
        <f>'Originaali kg ka'!AN13*((100-'Originaali kg ka'!$J13)/100)</f>
        <v>7.6699999999999989E-3</v>
      </c>
      <c r="AO13" s="88">
        <f>'Originaali kg ka'!AO13*((100-'Originaali kg ka'!$J13)/100)</f>
        <v>0.16520000000000001</v>
      </c>
    </row>
    <row r="14" spans="1:41" x14ac:dyDescent="0.25">
      <c r="A14" s="51">
        <f>Perus1!A14</f>
        <v>325</v>
      </c>
      <c r="B14" s="51" t="str">
        <f>Perus1!B14</f>
        <v>2019 002</v>
      </c>
      <c r="C14" s="52" t="str">
        <f>Perus1!C14</f>
        <v>2C</v>
      </c>
      <c r="D14" s="51" t="str">
        <f>Perus1!D14</f>
        <v>Kuivalantamaiset</v>
      </c>
      <c r="E14" s="52">
        <f>Perus1!E14</f>
        <v>12170</v>
      </c>
      <c r="F14" s="51" t="str">
        <f>Perus1!F14</f>
        <v>Gasum Humusvoima, Turku 2019 002</v>
      </c>
      <c r="G14" s="53">
        <f>'Originaali kg ka'!G14</f>
        <v>1</v>
      </c>
      <c r="H14" s="53">
        <f>'Originaali kg ka'!H14</f>
        <v>0</v>
      </c>
      <c r="I14" s="53">
        <f>'Originaali kg ka'!I14</f>
        <v>0</v>
      </c>
      <c r="J14" s="88">
        <f>'Originaali kg ka'!J14</f>
        <v>71</v>
      </c>
      <c r="K14" s="89">
        <f>'Originaali kg ka'!K14</f>
        <v>712</v>
      </c>
      <c r="L14" s="88">
        <f>'Originaali kg ka'!L14</f>
        <v>53.1</v>
      </c>
      <c r="M14" s="88">
        <f>'Originaali kg ka'!M14</f>
        <v>8.4</v>
      </c>
      <c r="N14" s="88">
        <f>'Originaali kg ka'!N14</f>
        <v>220</v>
      </c>
      <c r="O14" s="54">
        <f>'Originaali kg ka'!O14</f>
        <v>0</v>
      </c>
      <c r="P14" s="54">
        <f>'Originaali kg ka'!P14*((100-'Originaali kg ka'!$J14)/100)</f>
        <v>0</v>
      </c>
      <c r="Q14" s="54">
        <f>'Originaali kg ka'!Q14*((100-'Originaali kg ka'!$J14)/100)</f>
        <v>0</v>
      </c>
      <c r="R14" s="54">
        <f>'Originaali kg ka'!R14</f>
        <v>0</v>
      </c>
      <c r="S14" s="54">
        <f>'Originaali kg ka'!S14</f>
        <v>0</v>
      </c>
      <c r="T14" s="88">
        <f>'Originaali kg ka'!T14*((100-'Originaali kg ka'!$J14)/100)</f>
        <v>8.1199999999999992</v>
      </c>
      <c r="U14" s="88">
        <f>'Originaali kg ka'!U14*((100-'Originaali kg ka'!$J14)/100)</f>
        <v>2.4939999999999998</v>
      </c>
      <c r="V14" s="88">
        <f>'Originaali kg ka'!V14*((100-'Originaali kg ka'!$J14)/100)</f>
        <v>10.729999999999999</v>
      </c>
      <c r="W14" s="88">
        <f>'Originaali kg ka'!W14</f>
        <v>60</v>
      </c>
      <c r="X14" s="88">
        <f>'Originaali kg ka'!X14*((100-'Originaali kg ka'!$J14)/100)</f>
        <v>8.4099999999999994E-2</v>
      </c>
      <c r="Y14" s="88">
        <f>'Originaali kg ka'!Y14*((100-'Originaali kg ka'!$J14)/100)</f>
        <v>1.044</v>
      </c>
      <c r="Z14" s="88" t="e">
        <f>'Originaali kg ka'!Z14*((100-'Originaali kg ka'!$J14)/100)</f>
        <v>#VALUE!</v>
      </c>
      <c r="AA14" s="88" t="e">
        <f>'Originaali kg ka'!AA14*((100-'Originaali kg ka'!$J14)/100)</f>
        <v>#VALUE!</v>
      </c>
      <c r="AB14" s="88">
        <f>'Originaali kg ka'!AB14*((100-'Originaali kg ka'!$J14)/100)</f>
        <v>0</v>
      </c>
      <c r="AC14" s="88" t="e">
        <f>'Originaali kg ka'!AC14*((100-'Originaali kg ka'!$J14)/100)</f>
        <v>#VALUE!</v>
      </c>
      <c r="AD14" s="88" t="e">
        <f>'Originaali kg ka'!AD14*((100-'Originaali kg ka'!$J14)/100)</f>
        <v>#VALUE!</v>
      </c>
      <c r="AE14" s="88" t="e">
        <f>'Originaali kg ka'!AE14*((100-'Originaali kg ka'!$J14)/100)</f>
        <v>#VALUE!</v>
      </c>
      <c r="AF14" s="88" t="e">
        <f>'Originaali kg ka'!AF14*((100-'Originaali kg ka'!$J14)/100)</f>
        <v>#VALUE!</v>
      </c>
      <c r="AG14" s="88" t="e">
        <f>'Originaali kg ka'!AG14*((100-'Originaali kg ka'!$J14)/100)</f>
        <v>#VALUE!</v>
      </c>
      <c r="AH14" s="54">
        <f>'Originaali kg ka'!AH14*((100-'Originaali kg ka'!$J14)/100)</f>
        <v>1.74E-3</v>
      </c>
      <c r="AI14" s="54">
        <f>'Originaali kg ka'!AJ13*((100-'Originaali kg ka'!$J14)/100)</f>
        <v>1.392E-4</v>
      </c>
      <c r="AJ14" s="54">
        <f>'Originaali kg ka'!AJ14*((100-'Originaali kg ka'!$J14)/100)</f>
        <v>1.9719999999999998E-3</v>
      </c>
      <c r="AK14" s="54">
        <f>'Originaali kg ka'!AK14*((100-'Originaali kg ka'!$J14)/100)</f>
        <v>1.1019999999999999E-2</v>
      </c>
      <c r="AL14" s="88">
        <f>'Originaali kg ka'!AL14*((100-'Originaali kg ka'!$J14)/100)</f>
        <v>6.9599999999999995E-2</v>
      </c>
      <c r="AM14" s="54">
        <f>'Originaali kg ka'!AM14*((100-'Originaali kg ka'!$J14)/100)</f>
        <v>4.3499999999999997E-3</v>
      </c>
      <c r="AN14" s="54">
        <f>'Originaali kg ka'!AN14*((100-'Originaali kg ka'!$J14)/100)</f>
        <v>9.5700000000000004E-3</v>
      </c>
      <c r="AO14" s="88">
        <f>'Originaali kg ka'!AO14*((100-'Originaali kg ka'!$J14)/100)</f>
        <v>0.17979999999999999</v>
      </c>
    </row>
    <row r="15" spans="1:41" x14ac:dyDescent="0.25">
      <c r="A15" s="51">
        <f>Perus1!A15</f>
        <v>326</v>
      </c>
      <c r="B15" s="51" t="str">
        <f>Perus1!B15</f>
        <v>2019 002</v>
      </c>
      <c r="C15" s="52" t="str">
        <f>Perus1!C15</f>
        <v>2C</v>
      </c>
      <c r="D15" s="51" t="str">
        <f>Perus1!D15</f>
        <v>Kuivalantamaiset</v>
      </c>
      <c r="E15" s="52">
        <f>Perus1!E15</f>
        <v>12171</v>
      </c>
      <c r="F15" s="51" t="str">
        <f>Perus1!F15</f>
        <v>Gasum Humusvoima, Vehmaa 2019 002</v>
      </c>
      <c r="G15" s="53">
        <f>'Originaali kg ka'!G15</f>
        <v>1</v>
      </c>
      <c r="H15" s="53">
        <f>'Originaali kg ka'!H15</f>
        <v>0</v>
      </c>
      <c r="I15" s="53">
        <f>'Originaali kg ka'!I15</f>
        <v>0</v>
      </c>
      <c r="J15" s="88">
        <f>'Originaali kg ka'!J15</f>
        <v>75.099999999999994</v>
      </c>
      <c r="K15" s="89">
        <f>'Originaali kg ka'!K15</f>
        <v>759</v>
      </c>
      <c r="L15" s="88">
        <f>'Originaali kg ka'!L15</f>
        <v>40.9</v>
      </c>
      <c r="M15" s="88">
        <f>'Originaali kg ka'!M15</f>
        <v>8.3000000000000007</v>
      </c>
      <c r="N15" s="88">
        <f>'Originaali kg ka'!N15</f>
        <v>3.3</v>
      </c>
      <c r="O15" s="54">
        <f>'Originaali kg ka'!O15</f>
        <v>0</v>
      </c>
      <c r="P15" s="54">
        <f>'Originaali kg ka'!P15*((100-'Originaali kg ka'!$J15)/100)</f>
        <v>0</v>
      </c>
      <c r="Q15" s="54">
        <f>'Originaali kg ka'!Q15*((100-'Originaali kg ka'!$J15)/100)</f>
        <v>0</v>
      </c>
      <c r="R15" s="54">
        <f>'Originaali kg ka'!R15</f>
        <v>0</v>
      </c>
      <c r="S15" s="54">
        <f>'Originaali kg ka'!S15</f>
        <v>0</v>
      </c>
      <c r="T15" s="88">
        <f>'Originaali kg ka'!T15*((100-'Originaali kg ka'!$J15)/100)</f>
        <v>6.9720000000000013</v>
      </c>
      <c r="U15" s="88">
        <f>'Originaali kg ka'!U15*((100-'Originaali kg ka'!$J15)/100)</f>
        <v>3.2370000000000005</v>
      </c>
      <c r="V15" s="88">
        <f>'Originaali kg ka'!V15*((100-'Originaali kg ka'!$J15)/100)</f>
        <v>7.9680000000000017</v>
      </c>
      <c r="W15" s="88">
        <f>'Originaali kg ka'!W15</f>
        <v>60</v>
      </c>
      <c r="X15" s="88">
        <f>'Originaali kg ka'!X15*((100-'Originaali kg ka'!$J15)/100)</f>
        <v>0.39840000000000009</v>
      </c>
      <c r="Y15" s="88">
        <f>'Originaali kg ka'!Y15*((100-'Originaali kg ka'!$J15)/100)</f>
        <v>0.92130000000000023</v>
      </c>
      <c r="Z15" s="88">
        <f>'Originaali kg ka'!Z15*((100-'Originaali kg ka'!$J15)/100)</f>
        <v>3.4860000000000007</v>
      </c>
      <c r="AA15" s="88">
        <f>'Originaali kg ka'!AA15*((100-'Originaali kg ka'!$J15)/100)</f>
        <v>1.7928000000000004</v>
      </c>
      <c r="AB15" s="88">
        <f>'Originaali kg ka'!AB15*((100-'Originaali kg ka'!$J15)/100)</f>
        <v>0</v>
      </c>
      <c r="AC15" s="88">
        <f>'Originaali kg ka'!AC15*((100-'Originaali kg ka'!$J15)/100)</f>
        <v>0</v>
      </c>
      <c r="AD15" s="88">
        <f>'Originaali kg ka'!AD15*((100-'Originaali kg ka'!$J15)/100)</f>
        <v>0.17679000000000003</v>
      </c>
      <c r="AE15" s="88">
        <f>'Originaali kg ka'!AE15*((100-'Originaali kg ka'!$J15)/100)</f>
        <v>1.2450000000000002E-3</v>
      </c>
      <c r="AF15" s="88">
        <f>'Originaali kg ka'!AF15*((100-'Originaali kg ka'!$J15)/100)</f>
        <v>0</v>
      </c>
      <c r="AG15" s="88">
        <f>'Originaali kg ka'!AG15*((100-'Originaali kg ka'!$J15)/100)</f>
        <v>0</v>
      </c>
      <c r="AH15" s="54">
        <f>'Originaali kg ka'!AH15*((100-'Originaali kg ka'!$J15)/100)</f>
        <v>2.4900000000000004E-4</v>
      </c>
      <c r="AI15" s="54">
        <f>'Originaali kg ka'!AJ14*((100-'Originaali kg ka'!$J15)/100)</f>
        <v>1.6932000000000002E-3</v>
      </c>
      <c r="AJ15" s="54">
        <f>'Originaali kg ka'!AJ15*((100-'Originaali kg ka'!$J15)/100)</f>
        <v>2.4900000000000006E-5</v>
      </c>
      <c r="AK15" s="54">
        <f>'Originaali kg ka'!AK15*((100-'Originaali kg ka'!$J15)/100)</f>
        <v>3.7350000000000005E-3</v>
      </c>
      <c r="AL15" s="88">
        <f>'Originaali kg ka'!AL15*((100-'Originaali kg ka'!$J15)/100)</f>
        <v>1.7430000000000005E-2</v>
      </c>
      <c r="AM15" s="54">
        <f>'Originaali kg ka'!AM15*((100-'Originaali kg ka'!$J15)/100)</f>
        <v>2.4900000000000006E-5</v>
      </c>
      <c r="AN15" s="54">
        <f>'Originaali kg ka'!AN15*((100-'Originaali kg ka'!$J15)/100)</f>
        <v>3.7350000000000005E-3</v>
      </c>
      <c r="AO15" s="88">
        <f>'Originaali kg ka'!AO15*((100-'Originaali kg ka'!$J15)/100)</f>
        <v>7.221000000000001E-2</v>
      </c>
    </row>
    <row r="16" spans="1:41" x14ac:dyDescent="0.25">
      <c r="A16" s="51">
        <f>Perus1!A16</f>
        <v>327</v>
      </c>
      <c r="B16" s="51" t="str">
        <f>Perus1!B16</f>
        <v>2019 002</v>
      </c>
      <c r="C16" s="52" t="str">
        <f>Perus1!C16</f>
        <v>2D</v>
      </c>
      <c r="D16" s="51" t="str">
        <f>Perus1!D16</f>
        <v>Lietemäiset</v>
      </c>
      <c r="E16" s="52">
        <f>Perus1!E16</f>
        <v>12172</v>
      </c>
      <c r="F16" s="51" t="str">
        <f>Perus1!F16</f>
        <v>Gasum Voimakas, Vehmaa 2019 002</v>
      </c>
      <c r="G16" s="53">
        <f>'Originaali kg ka'!G16</f>
        <v>1</v>
      </c>
      <c r="H16" s="53">
        <f>'Originaali kg ka'!H16</f>
        <v>0</v>
      </c>
      <c r="I16" s="53">
        <f>'Originaali kg ka'!I16</f>
        <v>0</v>
      </c>
      <c r="J16" s="88">
        <f>'Originaali kg ka'!J16</f>
        <v>84.6</v>
      </c>
      <c r="K16" s="89">
        <f>'Originaali kg ka'!K16</f>
        <v>1067</v>
      </c>
      <c r="L16" s="88">
        <f>'Originaali kg ka'!L16</f>
        <v>77.400000000000006</v>
      </c>
      <c r="M16" s="88">
        <f>'Originaali kg ka'!M16</f>
        <v>4.5</v>
      </c>
      <c r="N16" s="88">
        <f>'Originaali kg ka'!N16</f>
        <v>24</v>
      </c>
      <c r="O16" s="54">
        <f>'Originaali kg ka'!O16</f>
        <v>0</v>
      </c>
      <c r="P16" s="54">
        <f>'Originaali kg ka'!P16*((100-'Originaali kg ka'!$J16)/100)</f>
        <v>0</v>
      </c>
      <c r="Q16" s="54">
        <f>'Originaali kg ka'!Q16*((100-'Originaali kg ka'!$J16)/100)</f>
        <v>0</v>
      </c>
      <c r="R16" s="54">
        <f>'Originaali kg ka'!R16</f>
        <v>0</v>
      </c>
      <c r="S16" s="54">
        <f>'Originaali kg ka'!S16</f>
        <v>0</v>
      </c>
      <c r="T16" s="88">
        <f>'Originaali kg ka'!T16*((100-'Originaali kg ka'!$J16)/100)</f>
        <v>20.020000000000007</v>
      </c>
      <c r="U16" s="88">
        <f>'Originaali kg ka'!U16*((100-'Originaali kg ka'!$J16)/100)</f>
        <v>14.014000000000005</v>
      </c>
      <c r="V16" s="88">
        <f>'Originaali kg ka'!V16*((100-'Originaali kg ka'!$J16)/100)</f>
        <v>2.4640000000000009</v>
      </c>
      <c r="W16" s="88">
        <f>'Originaali kg ka'!W16</f>
        <v>60</v>
      </c>
      <c r="X16" s="88">
        <f>'Originaali kg ka'!X16*((100-'Originaali kg ka'!$J16)/100)</f>
        <v>1.3706000000000005</v>
      </c>
      <c r="Y16" s="88">
        <f>'Originaali kg ka'!Y16*((100-'Originaali kg ka'!$J16)/100)</f>
        <v>3.8500000000000014</v>
      </c>
      <c r="Z16" s="88">
        <f>'Originaali kg ka'!Z16*((100-'Originaali kg ka'!$J16)/100)</f>
        <v>21.560000000000006</v>
      </c>
      <c r="AA16" s="88">
        <f>'Originaali kg ka'!AA16*((100-'Originaali kg ka'!$J16)/100)</f>
        <v>9.3940000000000037E-2</v>
      </c>
      <c r="AB16" s="88">
        <f>'Originaali kg ka'!AB16*((100-'Originaali kg ka'!$J16)/100)</f>
        <v>0</v>
      </c>
      <c r="AC16" s="88">
        <f>'Originaali kg ka'!AC16*((100-'Originaali kg ka'!$J16)/100)</f>
        <v>0</v>
      </c>
      <c r="AD16" s="88">
        <f>'Originaali kg ka'!AD16*((100-'Originaali kg ka'!$J16)/100)</f>
        <v>2.0020000000000007E-2</v>
      </c>
      <c r="AE16" s="88">
        <f>'Originaali kg ka'!AE16*((100-'Originaali kg ka'!$J16)/100)</f>
        <v>2.9260000000000011E-3</v>
      </c>
      <c r="AF16" s="88">
        <f>'Originaali kg ka'!AF16*((100-'Originaali kg ka'!$J16)/100)</f>
        <v>0</v>
      </c>
      <c r="AG16" s="88">
        <f>'Originaali kg ka'!AG16*((100-'Originaali kg ka'!$J16)/100)</f>
        <v>0</v>
      </c>
      <c r="AH16" s="54">
        <f>'Originaali kg ka'!AH16*((100-'Originaali kg ka'!$J16)/100)</f>
        <v>1.5400000000000006E-4</v>
      </c>
      <c r="AI16" s="54">
        <f>'Originaali kg ka'!AJ15*((100-'Originaali kg ka'!$J16)/100)</f>
        <v>1.5400000000000005E-5</v>
      </c>
      <c r="AJ16" s="54">
        <f>'Originaali kg ka'!AJ16*((100-'Originaali kg ka'!$J16)/100)</f>
        <v>1.5400000000000005E-5</v>
      </c>
      <c r="AK16" s="54">
        <f>'Originaali kg ka'!AK16*((100-'Originaali kg ka'!$J16)/100)</f>
        <v>9.2400000000000034E-4</v>
      </c>
      <c r="AL16" s="88">
        <f>'Originaali kg ka'!AL16*((100-'Originaali kg ka'!$J16)/100)</f>
        <v>3.0800000000000011E-3</v>
      </c>
      <c r="AM16" s="54">
        <f>'Originaali kg ka'!AM16*((100-'Originaali kg ka'!$J16)/100)</f>
        <v>1.5400000000000006E-4</v>
      </c>
      <c r="AN16" s="54">
        <f>'Originaali kg ka'!AN16*((100-'Originaali kg ka'!$J16)/100)</f>
        <v>1.6940000000000004E-3</v>
      </c>
      <c r="AO16" s="88">
        <f>'Originaali kg ka'!AO16*((100-'Originaali kg ka'!$J16)/100)</f>
        <v>1.3860000000000004E-2</v>
      </c>
    </row>
    <row r="17" spans="1:41" x14ac:dyDescent="0.25">
      <c r="A17" s="51">
        <f>Perus1!A17</f>
        <v>328</v>
      </c>
      <c r="B17" s="51" t="str">
        <f>Perus1!B17</f>
        <v>2019 002</v>
      </c>
      <c r="C17" s="52" t="str">
        <f>Perus1!C17</f>
        <v>2D</v>
      </c>
      <c r="D17" s="51" t="str">
        <f>Perus1!D17</f>
        <v>Lietemäiset</v>
      </c>
      <c r="E17" s="52">
        <f>Perus1!E17</f>
        <v>12173</v>
      </c>
      <c r="F17" s="51" t="str">
        <f>Perus1!F17</f>
        <v>Gasum Perus Plus, Vehmaa 2019 002</v>
      </c>
      <c r="G17" s="53">
        <f>'Originaali kg ka'!G17</f>
        <v>1</v>
      </c>
      <c r="H17" s="53">
        <f>'Originaali kg ka'!H17</f>
        <v>0</v>
      </c>
      <c r="I17" s="53">
        <f>'Originaali kg ka'!I17</f>
        <v>0</v>
      </c>
      <c r="J17" s="88">
        <f>'Originaali kg ka'!J17</f>
        <v>95.5</v>
      </c>
      <c r="K17" s="89">
        <f>'Originaali kg ka'!K17</f>
        <v>1000</v>
      </c>
      <c r="L17" s="88">
        <f>'Originaali kg ka'!L17</f>
        <v>41.3</v>
      </c>
      <c r="M17" s="88">
        <f>'Originaali kg ka'!M17</f>
        <v>8.3000000000000007</v>
      </c>
      <c r="N17" s="88">
        <f>'Originaali kg ka'!N17</f>
        <v>5.3</v>
      </c>
      <c r="O17" s="54">
        <f>'Originaali kg ka'!O17</f>
        <v>0</v>
      </c>
      <c r="P17" s="54">
        <f>'Originaali kg ka'!P17*((100-'Originaali kg ka'!$J17)/100)</f>
        <v>0</v>
      </c>
      <c r="Q17" s="54">
        <f>'Originaali kg ka'!Q17*((100-'Originaali kg ka'!$J17)/100)</f>
        <v>0</v>
      </c>
      <c r="R17" s="54">
        <f>'Originaali kg ka'!R17</f>
        <v>0</v>
      </c>
      <c r="S17" s="54">
        <f>'Originaali kg ka'!S17</f>
        <v>0</v>
      </c>
      <c r="T17" s="88">
        <f>'Originaali kg ka'!T17*((100-'Originaali kg ka'!$J17)/100)</f>
        <v>5.3999999999999995</v>
      </c>
      <c r="U17" s="88">
        <f>'Originaali kg ka'!U17*((100-'Originaali kg ka'!$J17)/100)</f>
        <v>3.5549999999999997</v>
      </c>
      <c r="V17" s="88">
        <f>'Originaali kg ka'!V17*((100-'Originaali kg ka'!$J17)/100)</f>
        <v>1.575</v>
      </c>
      <c r="W17" s="88">
        <f>'Originaali kg ka'!W17</f>
        <v>60</v>
      </c>
      <c r="X17" s="88">
        <f>'Originaali kg ka'!X17*((100-'Originaali kg ka'!$J17)/100)</f>
        <v>0.36</v>
      </c>
      <c r="Y17" s="88">
        <f>'Originaali kg ka'!Y17*((100-'Originaali kg ka'!$J17)/100)</f>
        <v>0.80999999999999994</v>
      </c>
      <c r="Z17" s="88">
        <f>'Originaali kg ka'!Z17*((100-'Originaali kg ka'!$J17)/100)</f>
        <v>0.54</v>
      </c>
      <c r="AA17" s="88">
        <f>'Originaali kg ka'!AA17*((100-'Originaali kg ka'!$J17)/100)</f>
        <v>0.24299999999999999</v>
      </c>
      <c r="AB17" s="88">
        <f>'Originaali kg ka'!AB17*((100-'Originaali kg ka'!$J17)/100)</f>
        <v>0</v>
      </c>
      <c r="AC17" s="88">
        <f>'Originaali kg ka'!AC17*((100-'Originaali kg ka'!$J17)/100)</f>
        <v>0</v>
      </c>
      <c r="AD17" s="88">
        <f>'Originaali kg ka'!AD17*((100-'Originaali kg ka'!$J17)/100)</f>
        <v>2.8799999999999999E-2</v>
      </c>
      <c r="AE17" s="88">
        <f>'Originaali kg ka'!AE17*((100-'Originaali kg ka'!$J17)/100)</f>
        <v>2.6999999999999997E-3</v>
      </c>
      <c r="AF17" s="88">
        <f>'Originaali kg ka'!AF17*((100-'Originaali kg ka'!$J17)/100)</f>
        <v>0</v>
      </c>
      <c r="AG17" s="88">
        <f>'Originaali kg ka'!AG17*((100-'Originaali kg ka'!$J17)/100)</f>
        <v>0</v>
      </c>
      <c r="AH17" s="54">
        <f>'Originaali kg ka'!AH17*((100-'Originaali kg ka'!$J17)/100)</f>
        <v>4.4999999999999996E-5</v>
      </c>
      <c r="AI17" s="54">
        <f>'Originaali kg ka'!AJ16*((100-'Originaali kg ka'!$J17)/100)</f>
        <v>4.5000000000000001E-6</v>
      </c>
      <c r="AJ17" s="54">
        <f>'Originaali kg ka'!AJ17*((100-'Originaali kg ka'!$J17)/100)</f>
        <v>4.5000000000000001E-6</v>
      </c>
      <c r="AK17" s="54">
        <f>'Originaali kg ka'!AK17*((100-'Originaali kg ka'!$J17)/100)</f>
        <v>5.8499999999999991E-4</v>
      </c>
      <c r="AL17" s="88">
        <f>'Originaali kg ka'!AL17*((100-'Originaali kg ka'!$J17)/100)</f>
        <v>3.375E-3</v>
      </c>
      <c r="AM17" s="54">
        <f>'Originaali kg ka'!AM17*((100-'Originaali kg ka'!$J17)/100)</f>
        <v>4.4999999999999996E-5</v>
      </c>
      <c r="AN17" s="54">
        <f>'Originaali kg ka'!AN17*((100-'Originaali kg ka'!$J17)/100)</f>
        <v>8.5499999999999997E-4</v>
      </c>
      <c r="AO17" s="88">
        <f>'Originaali kg ka'!AO17*((100-'Originaali kg ka'!$J17)/100)</f>
        <v>1.485E-2</v>
      </c>
    </row>
    <row r="18" spans="1:41" x14ac:dyDescent="0.25">
      <c r="A18" s="51">
        <f>Perus1!A18</f>
        <v>329</v>
      </c>
      <c r="B18" s="51" t="str">
        <f>Perus1!B18</f>
        <v>2019 01</v>
      </c>
      <c r="C18" s="52" t="str">
        <f>Perus1!C18</f>
        <v>2D</v>
      </c>
      <c r="D18" s="51" t="str">
        <f>Perus1!D18</f>
        <v>Lietemäiset</v>
      </c>
      <c r="E18" s="52">
        <f>Perus1!E18</f>
        <v>12174</v>
      </c>
      <c r="F18" s="51" t="str">
        <f>Perus1!F18</f>
        <v>Jepuan Kasvuvoima 2019 01</v>
      </c>
      <c r="G18" s="53">
        <f>'Originaali kg ka'!G18</f>
        <v>1</v>
      </c>
      <c r="H18" s="53">
        <f>'Originaali kg ka'!H18</f>
        <v>0</v>
      </c>
      <c r="I18" s="53">
        <f>'Originaali kg ka'!I18</f>
        <v>0</v>
      </c>
      <c r="J18" s="88">
        <f>'Originaali kg ka'!J18</f>
        <v>94.2</v>
      </c>
      <c r="K18" s="89">
        <f>'Originaali kg ka'!K18</f>
        <v>1000</v>
      </c>
      <c r="L18" s="88">
        <f>'Originaali kg ka'!L18</f>
        <v>74.8</v>
      </c>
      <c r="M18" s="88">
        <f>'Originaali kg ka'!M18</f>
        <v>7.4</v>
      </c>
      <c r="N18" s="88">
        <f>'Originaali kg ka'!N18</f>
        <v>522</v>
      </c>
      <c r="O18" s="54">
        <f>'Originaali kg ka'!O18</f>
        <v>0</v>
      </c>
      <c r="P18" s="54">
        <f>'Originaali kg ka'!P18*((100-'Originaali kg ka'!$J18)/100)</f>
        <v>0</v>
      </c>
      <c r="Q18" s="54">
        <f>'Originaali kg ka'!Q18*((100-'Originaali kg ka'!$J18)/100)</f>
        <v>0</v>
      </c>
      <c r="R18" s="54">
        <f>'Originaali kg ka'!R18</f>
        <v>0</v>
      </c>
      <c r="S18" s="54">
        <f>'Originaali kg ka'!S18</f>
        <v>0</v>
      </c>
      <c r="T18" s="88">
        <f>'Originaali kg ka'!T18*((100-'Originaali kg ka'!$J18)/100)</f>
        <v>6.3799999999999963</v>
      </c>
      <c r="U18" s="88">
        <f>'Originaali kg ka'!U18*((100-'Originaali kg ka'!$J18)/100)</f>
        <v>3.4799999999999982</v>
      </c>
      <c r="V18" s="88">
        <f>'Originaali kg ka'!V18*((100-'Originaali kg ka'!$J18)/100)</f>
        <v>1.1019999999999994</v>
      </c>
      <c r="W18" s="88">
        <f>'Originaali kg ka'!W18</f>
        <v>60</v>
      </c>
      <c r="X18" s="88">
        <f>'Originaali kg ka'!X18*((100-'Originaali kg ka'!$J18)/100)</f>
        <v>0.26099999999999984</v>
      </c>
      <c r="Y18" s="88">
        <f>'Originaali kg ka'!Y18*((100-'Originaali kg ka'!$J18)/100)</f>
        <v>2.3779999999999988</v>
      </c>
      <c r="Z18" s="88">
        <f>'Originaali kg ka'!Z18*((100-'Originaali kg ka'!$J18)/100)</f>
        <v>0</v>
      </c>
      <c r="AA18" s="88">
        <f>'Originaali kg ka'!AA18*((100-'Originaali kg ka'!$J18)/100)</f>
        <v>0</v>
      </c>
      <c r="AB18" s="88">
        <f>'Originaali kg ka'!AB18*((100-'Originaali kg ka'!$J18)/100)</f>
        <v>0</v>
      </c>
      <c r="AC18" s="88">
        <f>'Originaali kg ka'!AC18*((100-'Originaali kg ka'!$J18)/100)</f>
        <v>0</v>
      </c>
      <c r="AD18" s="88">
        <f>'Originaali kg ka'!AD18*((100-'Originaali kg ka'!$J18)/100)</f>
        <v>0</v>
      </c>
      <c r="AE18" s="88">
        <f>'Originaali kg ka'!AE18*((100-'Originaali kg ka'!$J18)/100)</f>
        <v>0</v>
      </c>
      <c r="AF18" s="88">
        <f>'Originaali kg ka'!AF18*((100-'Originaali kg ka'!$J18)/100)</f>
        <v>0</v>
      </c>
      <c r="AG18" s="88">
        <f>'Originaali kg ka'!AG18*((100-'Originaali kg ka'!$J18)/100)</f>
        <v>0</v>
      </c>
      <c r="AH18" s="54">
        <f>'Originaali kg ka'!AH18*((100-'Originaali kg ka'!$J18)/100)</f>
        <v>1.4499999999999992E-3</v>
      </c>
      <c r="AI18" s="54">
        <f>'Originaali kg ka'!AJ17*((100-'Originaali kg ka'!$J18)/100)</f>
        <v>5.799999999999997E-6</v>
      </c>
      <c r="AJ18" s="54">
        <f>'Originaali kg ka'!AJ18*((100-'Originaali kg ka'!$J18)/100)</f>
        <v>8.699999999999996E-5</v>
      </c>
      <c r="AK18" s="54">
        <f>'Originaali kg ka'!AK18*((100-'Originaali kg ka'!$J18)/100)</f>
        <v>1.7399999999999988E-2</v>
      </c>
      <c r="AL18" s="88">
        <f>'Originaali kg ka'!AL18*((100-'Originaali kg ka'!$J18)/100)</f>
        <v>3.4799999999999977E-2</v>
      </c>
      <c r="AM18" s="54">
        <f>'Originaali kg ka'!AM18*((100-'Originaali kg ka'!$J18)/100)</f>
        <v>5.799999999999997E-3</v>
      </c>
      <c r="AN18" s="54">
        <f>'Originaali kg ka'!AN18*((100-'Originaali kg ka'!$J18)/100)</f>
        <v>5.799999999999997E-3</v>
      </c>
      <c r="AO18" s="88">
        <f>'Originaali kg ka'!AO18*((100-'Originaali kg ka'!$J18)/100)</f>
        <v>8.6999999999999952E-2</v>
      </c>
    </row>
    <row r="19" spans="1:41" x14ac:dyDescent="0.25">
      <c r="A19" s="51">
        <f>Perus1!A19</f>
        <v>330</v>
      </c>
      <c r="B19" s="51" t="str">
        <f>Perus1!B19</f>
        <v>2019</v>
      </c>
      <c r="C19" s="52" t="str">
        <f>Perus1!C19</f>
        <v>2D</v>
      </c>
      <c r="D19" s="51" t="str">
        <f>Perus1!D19</f>
        <v>Lietemäiset</v>
      </c>
      <c r="E19" s="52">
        <f>Perus1!E19</f>
        <v>12176</v>
      </c>
      <c r="F19" s="51" t="str">
        <f>Perus1!F19</f>
        <v>LuomuKymppi A (2019)</v>
      </c>
      <c r="G19" s="53">
        <f>'Originaali kg ka'!G19</f>
        <v>1</v>
      </c>
      <c r="H19" s="53">
        <f>'Originaali kg ka'!H19</f>
        <v>0</v>
      </c>
      <c r="I19" s="53">
        <f>'Originaali kg ka'!I19</f>
        <v>0</v>
      </c>
      <c r="J19" s="88">
        <f>'Originaali kg ka'!J19</f>
        <v>95.2</v>
      </c>
      <c r="K19" s="89">
        <f>'Originaali kg ka'!K19</f>
        <v>990</v>
      </c>
      <c r="L19" s="88">
        <f>'Originaali kg ka'!L19</f>
        <v>70.8</v>
      </c>
      <c r="M19" s="88">
        <f>'Originaali kg ka'!M19</f>
        <v>8.3000000000000007</v>
      </c>
      <c r="N19" s="88">
        <f>'Originaali kg ka'!N19</f>
        <v>605</v>
      </c>
      <c r="O19" s="54">
        <f>'Originaali kg ka'!O19</f>
        <v>0</v>
      </c>
      <c r="P19" s="54">
        <f>'Originaali kg ka'!P19*((100-'Originaali kg ka'!$J19)/100)</f>
        <v>0</v>
      </c>
      <c r="Q19" s="54">
        <f>'Originaali kg ka'!Q19*((100-'Originaali kg ka'!$J19)/100)</f>
        <v>0</v>
      </c>
      <c r="R19" s="54">
        <f>'Originaali kg ka'!R19</f>
        <v>0</v>
      </c>
      <c r="S19" s="54">
        <f>'Originaali kg ka'!S19</f>
        <v>0</v>
      </c>
      <c r="T19" s="88">
        <f>'Originaali kg ka'!T19*((100-'Originaali kg ka'!$J19)/100)</f>
        <v>5.7599999999999971</v>
      </c>
      <c r="U19" s="88">
        <f>'Originaali kg ka'!U19*((100-'Originaali kg ka'!$J19)/100)</f>
        <v>3.7727999999999975</v>
      </c>
      <c r="V19" s="88">
        <f>'Originaali kg ka'!V19*((100-'Originaali kg ka'!$J19)/100)</f>
        <v>0.6719999999999996</v>
      </c>
      <c r="W19" s="88">
        <f>'Originaali kg ka'!W19</f>
        <v>100</v>
      </c>
      <c r="X19" s="88">
        <f>'Originaali kg ka'!X19*((100-'Originaali kg ka'!$J19)/100)</f>
        <v>0.13439999999999991</v>
      </c>
      <c r="Y19" s="88">
        <f>'Originaali kg ka'!Y19*((100-'Originaali kg ka'!$J19)/100)</f>
        <v>1.5839999999999992</v>
      </c>
      <c r="Z19" s="88">
        <f>'Originaali kg ka'!Z19*((100-'Originaali kg ka'!$J19)/100)</f>
        <v>0.38879999999999976</v>
      </c>
      <c r="AA19" s="88">
        <f>'Originaali kg ka'!AA19*((100-'Originaali kg ka'!$J19)/100)</f>
        <v>0.10559999999999994</v>
      </c>
      <c r="AB19" s="88">
        <f>'Originaali kg ka'!AB19*((100-'Originaali kg ka'!$J19)/100)</f>
        <v>0</v>
      </c>
      <c r="AC19" s="88">
        <f>'Originaali kg ka'!AC19*((100-'Originaali kg ka'!$J19)/100)</f>
        <v>1.1519999999999992</v>
      </c>
      <c r="AD19" s="88">
        <f>'Originaali kg ka'!AD19*((100-'Originaali kg ka'!$J19)/100)</f>
        <v>9.5999999999999957E-3</v>
      </c>
      <c r="AE19" s="88">
        <f>'Originaali kg ka'!AE19*((100-'Originaali kg ka'!$J19)/100)</f>
        <v>1.1039999999999993E-3</v>
      </c>
      <c r="AF19" s="88">
        <f>'Originaali kg ka'!AF19*((100-'Originaali kg ka'!$J19)/100)</f>
        <v>0.62399999999999967</v>
      </c>
      <c r="AG19" s="88">
        <f>'Originaali kg ka'!AG19*((100-'Originaali kg ka'!$J19)/100)</f>
        <v>0</v>
      </c>
      <c r="AH19" s="54">
        <f>'Originaali kg ka'!AH19*((100-'Originaali kg ka'!$J19)/100)</f>
        <v>2.4959999999999983E-4</v>
      </c>
      <c r="AI19" s="54">
        <f>'Originaali kg ka'!AJ18*((100-'Originaali kg ka'!$J19)/100)</f>
        <v>7.1999999999999961E-5</v>
      </c>
      <c r="AJ19" s="54">
        <f>'Originaali kg ka'!AJ19*((100-'Originaali kg ka'!$J19)/100)</f>
        <v>1.2959999999999993E-5</v>
      </c>
      <c r="AK19" s="54">
        <f>'Originaali kg ka'!AK19*((100-'Originaali kg ka'!$J19)/100)</f>
        <v>6.2399999999999966E-4</v>
      </c>
      <c r="AL19" s="88">
        <f>'Originaali kg ka'!AL19*((100-'Originaali kg ka'!$J19)/100)</f>
        <v>3.3599999999999984E-3</v>
      </c>
      <c r="AM19" s="54">
        <f>'Originaali kg ka'!AM19*((100-'Originaali kg ka'!$J19)/100)</f>
        <v>1.2959999999999992E-4</v>
      </c>
      <c r="AN19" s="54">
        <f>'Originaali kg ka'!AN19*((100-'Originaali kg ka'!$J19)/100)</f>
        <v>6.7199999999999964E-4</v>
      </c>
      <c r="AO19" s="88">
        <f>'Originaali kg ka'!AO19*((100-'Originaali kg ka'!$J19)/100)</f>
        <v>9.5999999999999957E-3</v>
      </c>
    </row>
    <row r="20" spans="1:41" x14ac:dyDescent="0.25">
      <c r="A20" s="51">
        <f>Perus1!A20</f>
        <v>331</v>
      </c>
      <c r="B20" s="51" t="str">
        <f>Perus1!B20</f>
        <v>2019</v>
      </c>
      <c r="C20" s="52" t="str">
        <f>Perus1!C20</f>
        <v>2D</v>
      </c>
      <c r="D20" s="51" t="str">
        <f>Perus1!D20</f>
        <v>Lietemäiset</v>
      </c>
      <c r="E20" s="52">
        <f>Perus1!E20</f>
        <v>12177</v>
      </c>
      <c r="F20" s="51" t="str">
        <f>Perus1!F20</f>
        <v>LuomuKymppi B (2019)</v>
      </c>
      <c r="G20" s="53">
        <f>'Originaali kg ka'!G20</f>
        <v>1</v>
      </c>
      <c r="H20" s="53">
        <f>'Originaali kg ka'!H20</f>
        <v>0</v>
      </c>
      <c r="I20" s="53">
        <f>'Originaali kg ka'!I20</f>
        <v>0</v>
      </c>
      <c r="J20" s="88">
        <f>'Originaali kg ka'!J20</f>
        <v>81</v>
      </c>
      <c r="K20" s="89">
        <f>'Originaali kg ka'!K20</f>
        <v>740</v>
      </c>
      <c r="L20" s="88">
        <f>'Originaali kg ka'!L20</f>
        <v>87.6</v>
      </c>
      <c r="M20" s="88">
        <f>'Originaali kg ka'!M20</f>
        <v>6.6</v>
      </c>
      <c r="N20" s="88">
        <f>'Originaali kg ka'!N20</f>
        <v>85</v>
      </c>
      <c r="O20" s="54">
        <f>'Originaali kg ka'!O20</f>
        <v>0</v>
      </c>
      <c r="P20" s="54">
        <f>'Originaali kg ka'!P20*((100-'Originaali kg ka'!$J20)/100)</f>
        <v>0</v>
      </c>
      <c r="Q20" s="54">
        <f>'Originaali kg ka'!Q20*((100-'Originaali kg ka'!$J20)/100)</f>
        <v>0</v>
      </c>
      <c r="R20" s="54">
        <f>'Originaali kg ka'!R20</f>
        <v>0</v>
      </c>
      <c r="S20" s="54">
        <f>'Originaali kg ka'!S20</f>
        <v>0</v>
      </c>
      <c r="T20" s="88">
        <f>'Originaali kg ka'!T20*((100-'Originaali kg ka'!$J20)/100)</f>
        <v>4.75</v>
      </c>
      <c r="U20" s="88">
        <f>'Originaali kg ka'!U20*((100-'Originaali kg ka'!$J20)/100)</f>
        <v>0.56810000000000005</v>
      </c>
      <c r="V20" s="88">
        <f>'Originaali kg ka'!V20*((100-'Originaali kg ka'!$J20)/100)</f>
        <v>1.5579999999999998</v>
      </c>
      <c r="W20" s="88">
        <f>'Originaali kg ka'!W20</f>
        <v>100</v>
      </c>
      <c r="X20" s="88">
        <f>'Originaali kg ka'!X20*((100-'Originaali kg ka'!$J20)/100)</f>
        <v>9.3100000000000002E-2</v>
      </c>
      <c r="Y20" s="88">
        <f>'Originaali kg ka'!Y20*((100-'Originaali kg ka'!$J20)/100)</f>
        <v>1.3680000000000001</v>
      </c>
      <c r="Z20" s="88">
        <f>'Originaali kg ka'!Z20*((100-'Originaali kg ka'!$J20)/100)</f>
        <v>0.76</v>
      </c>
      <c r="AA20" s="88">
        <f>'Originaali kg ka'!AA20*((100-'Originaali kg ka'!$J20)/100)</f>
        <v>0.32300000000000001</v>
      </c>
      <c r="AB20" s="88">
        <f>'Originaali kg ka'!AB20*((100-'Originaali kg ka'!$J20)/100)</f>
        <v>0</v>
      </c>
      <c r="AC20" s="88">
        <f>'Originaali kg ka'!AC20*((100-'Originaali kg ka'!$J20)/100)</f>
        <v>0.87399999999999989</v>
      </c>
      <c r="AD20" s="88">
        <f>'Originaali kg ka'!AD20*((100-'Originaali kg ka'!$J20)/100)</f>
        <v>2.0900000000000002E-2</v>
      </c>
      <c r="AE20" s="88">
        <f>'Originaali kg ka'!AE20*((100-'Originaali kg ka'!$J20)/100)</f>
        <v>3.9900000000000001E-5</v>
      </c>
      <c r="AF20" s="88">
        <f>'Originaali kg ka'!AF20*((100-'Originaali kg ka'!$J20)/100)</f>
        <v>0.1653</v>
      </c>
      <c r="AG20" s="88">
        <f>'Originaali kg ka'!AG20*((100-'Originaali kg ka'!$J20)/100)</f>
        <v>0</v>
      </c>
      <c r="AH20" s="54">
        <f>'Originaali kg ka'!AH20*((100-'Originaali kg ka'!$J20)/100)</f>
        <v>9.8799999999999995E-4</v>
      </c>
      <c r="AI20" s="54">
        <f>'Originaali kg ka'!AJ19*((100-'Originaali kg ka'!$J20)/100)</f>
        <v>5.13E-5</v>
      </c>
      <c r="AJ20" s="54">
        <f>'Originaali kg ka'!AJ20*((100-'Originaali kg ka'!$J20)/100)</f>
        <v>2.4699999999999997E-5</v>
      </c>
      <c r="AK20" s="54">
        <f>'Originaali kg ka'!AK20*((100-'Originaali kg ka'!$J20)/100)</f>
        <v>1.6150000000000001E-3</v>
      </c>
      <c r="AL20" s="88">
        <f>'Originaali kg ka'!AL20*((100-'Originaali kg ka'!$J20)/100)</f>
        <v>5.5100000000000001E-3</v>
      </c>
      <c r="AM20" s="54">
        <f>'Originaali kg ka'!AM20*((100-'Originaali kg ka'!$J20)/100)</f>
        <v>3.9899999999999999E-4</v>
      </c>
      <c r="AN20" s="54">
        <f>'Originaali kg ka'!AN20*((100-'Originaali kg ka'!$J20)/100)</f>
        <v>1.3110000000000001E-3</v>
      </c>
      <c r="AO20" s="88">
        <f>'Originaali kg ka'!AO20*((100-'Originaali kg ka'!$J20)/100)</f>
        <v>2.0900000000000002E-2</v>
      </c>
    </row>
    <row r="21" spans="1:41" x14ac:dyDescent="0.25">
      <c r="A21" s="51">
        <f>Perus1!A21</f>
        <v>332</v>
      </c>
      <c r="B21" s="51" t="str">
        <f>Perus1!B21</f>
        <v>2019</v>
      </c>
      <c r="C21" s="52" t="str">
        <f>Perus1!C21</f>
        <v>2D</v>
      </c>
      <c r="D21" s="51" t="str">
        <f>Perus1!D21</f>
        <v>Lietemäiset</v>
      </c>
      <c r="E21" s="52">
        <f>Perus1!E21</f>
        <v>12178</v>
      </c>
      <c r="F21" s="51" t="str">
        <f>Perus1!F21</f>
        <v>PeltoKymppi A (2019)</v>
      </c>
      <c r="G21" s="53">
        <f>'Originaali kg ka'!G21</f>
        <v>1</v>
      </c>
      <c r="H21" s="53">
        <f>'Originaali kg ka'!H21</f>
        <v>0</v>
      </c>
      <c r="I21" s="53">
        <f>'Originaali kg ka'!I21</f>
        <v>0</v>
      </c>
      <c r="J21" s="88">
        <f>'Originaali kg ka'!J21</f>
        <v>94.4</v>
      </c>
      <c r="K21" s="89">
        <f>'Originaali kg ka'!K21</f>
        <v>1000</v>
      </c>
      <c r="L21" s="88">
        <f>'Originaali kg ka'!L21</f>
        <v>63.1</v>
      </c>
      <c r="M21" s="88">
        <f>'Originaali kg ka'!M21</f>
        <v>8</v>
      </c>
      <c r="N21" s="88">
        <f>'Originaali kg ka'!N21</f>
        <v>483</v>
      </c>
      <c r="O21" s="54">
        <f>'Originaali kg ka'!O21</f>
        <v>0</v>
      </c>
      <c r="P21" s="54">
        <f>'Originaali kg ka'!P21*((100-'Originaali kg ka'!$J21)/100)</f>
        <v>0</v>
      </c>
      <c r="Q21" s="54">
        <f>'Originaali kg ka'!Q21*((100-'Originaali kg ka'!$J21)/100)</f>
        <v>0</v>
      </c>
      <c r="R21" s="54">
        <f>'Originaali kg ka'!R21</f>
        <v>0</v>
      </c>
      <c r="S21" s="54">
        <f>'Originaali kg ka'!S21</f>
        <v>0</v>
      </c>
      <c r="T21" s="88">
        <f>'Originaali kg ka'!T21*((100-'Originaali kg ka'!$J21)/100)</f>
        <v>5.5439999999999943</v>
      </c>
      <c r="U21" s="88">
        <f>'Originaali kg ka'!U21*((100-'Originaali kg ka'!$J21)/100)</f>
        <v>2.6767999999999974</v>
      </c>
      <c r="V21" s="88">
        <f>'Originaali kg ka'!V21*((100-'Originaali kg ka'!$J21)/100)</f>
        <v>1.5679999999999985</v>
      </c>
      <c r="W21" s="88">
        <f>'Originaali kg ka'!W21</f>
        <v>100</v>
      </c>
      <c r="X21" s="88">
        <f>'Originaali kg ka'!X21*((100-'Originaali kg ka'!$J21)/100)</f>
        <v>7.8399999999999914E-2</v>
      </c>
      <c r="Y21" s="88">
        <f>'Originaali kg ka'!Y21*((100-'Originaali kg ka'!$J21)/100)</f>
        <v>0.83999999999999919</v>
      </c>
      <c r="Z21" s="88">
        <f>'Originaali kg ka'!Z21*((100-'Originaali kg ka'!$J21)/100)</f>
        <v>0.52079999999999949</v>
      </c>
      <c r="AA21" s="88">
        <f>'Originaali kg ka'!AA21*((100-'Originaali kg ka'!$J21)/100)</f>
        <v>0.19039999999999982</v>
      </c>
      <c r="AB21" s="88">
        <f>'Originaali kg ka'!AB21*((100-'Originaali kg ka'!$J21)/100)</f>
        <v>0</v>
      </c>
      <c r="AC21" s="88">
        <f>'Originaali kg ka'!AC21*((100-'Originaali kg ka'!$J21)/100)</f>
        <v>0.61599999999999944</v>
      </c>
      <c r="AD21" s="88">
        <f>'Originaali kg ka'!AD21*((100-'Originaali kg ka'!$J21)/100)</f>
        <v>2.9679999999999974E-2</v>
      </c>
      <c r="AE21" s="88">
        <f>'Originaali kg ka'!AE21*((100-'Originaali kg ka'!$J21)/100)</f>
        <v>1.1759999999999989E-3</v>
      </c>
      <c r="AF21" s="88">
        <f>'Originaali kg ka'!AF21*((100-'Originaali kg ka'!$J21)/100)</f>
        <v>3.3599999999999968</v>
      </c>
      <c r="AG21" s="88">
        <f>'Originaali kg ka'!AG21*((100-'Originaali kg ka'!$J21)/100)</f>
        <v>0</v>
      </c>
      <c r="AH21" s="54">
        <f>'Originaali kg ka'!AH21*((100-'Originaali kg ka'!$J21)/100)</f>
        <v>2.9679999999999973E-4</v>
      </c>
      <c r="AI21" s="54">
        <f>'Originaali kg ka'!AJ20*((100-'Originaali kg ka'!$J21)/100)</f>
        <v>7.2799999999999921E-6</v>
      </c>
      <c r="AJ21" s="54">
        <f>'Originaali kg ka'!AJ21*((100-'Originaali kg ka'!$J21)/100)</f>
        <v>3.4719999999999966E-5</v>
      </c>
      <c r="AK21" s="54">
        <f>'Originaali kg ka'!AK21*((100-'Originaali kg ka'!$J21)/100)</f>
        <v>1.5679999999999984E-3</v>
      </c>
      <c r="AL21" s="88">
        <f>'Originaali kg ka'!AL21*((100-'Originaali kg ka'!$J21)/100)</f>
        <v>1.3439999999999987E-2</v>
      </c>
      <c r="AM21" s="54">
        <f>'Originaali kg ka'!AM21*((100-'Originaali kg ka'!$J21)/100)</f>
        <v>3.5839999999999966E-4</v>
      </c>
      <c r="AN21" s="54">
        <f>'Originaali kg ka'!AN21*((100-'Originaali kg ka'!$J21)/100)</f>
        <v>1.5119999999999986E-3</v>
      </c>
      <c r="AO21" s="88">
        <f>'Originaali kg ka'!AO21*((100-'Originaali kg ka'!$J21)/100)</f>
        <v>2.9119999999999972E-2</v>
      </c>
    </row>
    <row r="22" spans="1:41" x14ac:dyDescent="0.25">
      <c r="A22" s="51">
        <f>Perus1!A22</f>
        <v>333</v>
      </c>
      <c r="B22" s="51" t="str">
        <f>Perus1!B22</f>
        <v>1/2019</v>
      </c>
      <c r="C22" s="52" t="str">
        <f>Perus1!C22</f>
        <v>2D</v>
      </c>
      <c r="D22" s="51" t="str">
        <f>Perus1!D22</f>
        <v>Pelletit ja rakeet</v>
      </c>
      <c r="E22" s="52">
        <f>Perus1!E22</f>
        <v>12175</v>
      </c>
      <c r="F22" s="51" t="str">
        <f>Perus1!F22</f>
        <v>Soilfood Soili (1-0-18-S11) 1/2019</v>
      </c>
      <c r="G22" s="53">
        <f>'Originaali kg ka'!G22</f>
        <v>1</v>
      </c>
      <c r="H22" s="53">
        <f>'Originaali kg ka'!H22</f>
        <v>0</v>
      </c>
      <c r="I22" s="53">
        <f>'Originaali kg ka'!I22</f>
        <v>0</v>
      </c>
      <c r="J22" s="88">
        <f>'Originaali kg ka'!J22</f>
        <v>9</v>
      </c>
      <c r="K22" s="89">
        <f>'Originaali kg ka'!K22</f>
        <v>986</v>
      </c>
      <c r="L22" s="88">
        <f>'Originaali kg ka'!L22</f>
        <v>25.4</v>
      </c>
      <c r="M22" s="88">
        <f>'Originaali kg ka'!M22</f>
        <v>7.2</v>
      </c>
      <c r="N22" s="88">
        <f>'Originaali kg ka'!N22</f>
        <v>5100</v>
      </c>
      <c r="O22" s="54">
        <f>'Originaali kg ka'!O22</f>
        <v>11</v>
      </c>
      <c r="P22" s="54">
        <f>'Originaali kg ka'!P22*((100-'Originaali kg ka'!$J22)/100)</f>
        <v>23.114000000000001</v>
      </c>
      <c r="Q22" s="54">
        <f>'Originaali kg ka'!Q22*((100-'Originaali kg ka'!$J22)/100)</f>
        <v>13.65</v>
      </c>
      <c r="R22" s="54">
        <f>'Originaali kg ka'!R22</f>
        <v>0</v>
      </c>
      <c r="S22" s="54">
        <f>'Originaali kg ka'!S22</f>
        <v>0</v>
      </c>
      <c r="T22" s="88">
        <f>'Originaali kg ka'!T22*((100-'Originaali kg ka'!$J22)/100)</f>
        <v>12.74</v>
      </c>
      <c r="U22" s="88">
        <f>'Originaali kg ka'!U22*((100-'Originaali kg ka'!$J22)/100)</f>
        <v>6.37</v>
      </c>
      <c r="V22" s="88">
        <f>'Originaali kg ka'!V22*((100-'Originaali kg ka'!$J22)/100)</f>
        <v>1.5469999999999999</v>
      </c>
      <c r="W22" s="88">
        <f>'Originaali kg ka'!W22</f>
        <v>100</v>
      </c>
      <c r="X22" s="88">
        <f>'Originaali kg ka'!X22*((100-'Originaali kg ka'!$J22)/100)</f>
        <v>0.36400000000000005</v>
      </c>
      <c r="Y22" s="88">
        <f>'Originaali kg ka'!Y22*((100-'Originaali kg ka'!$J22)/100)</f>
        <v>182</v>
      </c>
      <c r="Z22" s="88">
        <f>'Originaali kg ka'!Z22*((100-'Originaali kg ka'!$J22)/100)</f>
        <v>109.2</v>
      </c>
      <c r="AA22" s="88">
        <f>'Originaali kg ka'!AA22*((100-'Originaali kg ka'!$J22)/100)</f>
        <v>0.91</v>
      </c>
      <c r="AB22" s="88">
        <f>'Originaali kg ka'!AB22*((100-'Originaali kg ka'!$J22)/100)</f>
        <v>50.050000000000004</v>
      </c>
      <c r="AC22" s="88">
        <f>'Originaali kg ka'!AC22*((100-'Originaali kg ka'!$J22)/100)</f>
        <v>8.19</v>
      </c>
      <c r="AD22" s="88">
        <f>'Originaali kg ka'!AD22*((100-'Originaali kg ka'!$J22)/100)</f>
        <v>0</v>
      </c>
      <c r="AE22" s="88">
        <f>'Originaali kg ka'!AE22*((100-'Originaali kg ka'!$J22)/100)</f>
        <v>0</v>
      </c>
      <c r="AF22" s="88">
        <f>'Originaali kg ka'!AF22*((100-'Originaali kg ka'!$J22)/100)</f>
        <v>1.4560000000000002</v>
      </c>
      <c r="AG22" s="88">
        <f>'Originaali kg ka'!AG22*((100-'Originaali kg ka'!$J22)/100)</f>
        <v>0</v>
      </c>
      <c r="AH22" s="54">
        <f>'Originaali kg ka'!AH22*((100-'Originaali kg ka'!$J22)/100)</f>
        <v>9.1E-4</v>
      </c>
      <c r="AI22" s="54">
        <f>'Originaali kg ka'!AJ21*((100-'Originaali kg ka'!$J22)/100)</f>
        <v>5.6420000000000005E-4</v>
      </c>
      <c r="AJ22" s="54">
        <f>'Originaali kg ka'!AJ22*((100-'Originaali kg ka'!$J22)/100)</f>
        <v>1.0010000000000001E-4</v>
      </c>
      <c r="AK22" s="54">
        <f>'Originaali kg ka'!AK22*((100-'Originaali kg ka'!$J22)/100)</f>
        <v>1.456E-2</v>
      </c>
      <c r="AL22" s="88">
        <f>'Originaali kg ka'!AL22*((100-'Originaali kg ka'!$J22)/100)</f>
        <v>1.001E-2</v>
      </c>
      <c r="AM22" s="54">
        <f>'Originaali kg ka'!AM22*((100-'Originaali kg ka'!$J22)/100)</f>
        <v>9.1E-4</v>
      </c>
      <c r="AN22" s="54">
        <f>'Originaali kg ka'!AN22*((100-'Originaali kg ka'!$J22)/100)</f>
        <v>9.1000000000000004E-3</v>
      </c>
      <c r="AO22" s="88">
        <f>'Originaali kg ka'!AO22*((100-'Originaali kg ka'!$J22)/100)</f>
        <v>3.1850000000000003E-2</v>
      </c>
    </row>
    <row r="23" spans="1:41" x14ac:dyDescent="0.25">
      <c r="A23" s="51">
        <f>Perus1!A23</f>
        <v>334</v>
      </c>
      <c r="B23" s="51" t="str">
        <f>Perus1!B23</f>
        <v>2019</v>
      </c>
      <c r="C23" s="52" t="str">
        <f>Perus1!C23</f>
        <v>2D</v>
      </c>
      <c r="D23" s="51" t="str">
        <f>Perus1!D23</f>
        <v>Pelletit ja rakeet</v>
      </c>
      <c r="E23" s="52" t="str">
        <f>Perus1!E23</f>
        <v>12444</v>
      </c>
      <c r="F23" s="51" t="str">
        <f>Perus1!F23</f>
        <v>RANU -maanparannusrae 2019</v>
      </c>
      <c r="G23" s="53">
        <f>'Originaali kg ka'!G23</f>
        <v>1</v>
      </c>
      <c r="H23" s="53">
        <f>'Originaali kg ka'!H23</f>
        <v>0</v>
      </c>
      <c r="I23" s="53">
        <f>'Originaali kg ka'!I23</f>
        <v>0</v>
      </c>
      <c r="J23" s="88">
        <f>'Originaali kg ka'!J23</f>
        <v>10</v>
      </c>
      <c r="K23" s="89">
        <f>'Originaali kg ka'!K23</f>
        <v>760</v>
      </c>
      <c r="L23" s="88">
        <f>'Originaali kg ka'!L23</f>
        <v>55</v>
      </c>
      <c r="M23" s="88">
        <f>'Originaali kg ka'!M23</f>
        <v>0</v>
      </c>
      <c r="N23" s="88">
        <f>'Originaali kg ka'!N23</f>
        <v>0</v>
      </c>
      <c r="O23" s="54">
        <f>'Originaali kg ka'!O23</f>
        <v>0</v>
      </c>
      <c r="P23" s="54">
        <f>'Originaali kg ka'!P23*((100-'Originaali kg ka'!$J23)/100)</f>
        <v>0</v>
      </c>
      <c r="Q23" s="54">
        <f>'Originaali kg ka'!Q23*((100-'Originaali kg ka'!$J23)/100)</f>
        <v>0</v>
      </c>
      <c r="R23" s="54">
        <f>'Originaali kg ka'!R23</f>
        <v>0</v>
      </c>
      <c r="S23" s="54">
        <f>'Originaali kg ka'!S23</f>
        <v>0</v>
      </c>
      <c r="T23" s="88">
        <f>'Originaali kg ka'!T23*((100-'Originaali kg ka'!$J23)/100)</f>
        <v>32.4</v>
      </c>
      <c r="U23" s="88">
        <f>'Originaali kg ka'!U23*((100-'Originaali kg ka'!$J23)/100)</f>
        <v>0.9</v>
      </c>
      <c r="V23" s="88">
        <f>'Originaali kg ka'!V23*((100-'Originaali kg ka'!$J23)/100)</f>
        <v>27.900000000000002</v>
      </c>
      <c r="W23" s="88">
        <f>'Originaali kg ka'!W23</f>
        <v>60</v>
      </c>
      <c r="X23" s="88">
        <f>'Originaali kg ka'!X23*((100-'Originaali kg ka'!$J23)/100)</f>
        <v>9.0000000000000011E-2</v>
      </c>
      <c r="Y23" s="88">
        <f>'Originaali kg ka'!Y23*((100-'Originaali kg ka'!$J23)/100)</f>
        <v>1.8</v>
      </c>
      <c r="Z23" s="88">
        <f>'Originaali kg ka'!Z23*((100-'Originaali kg ka'!$J23)/100)</f>
        <v>0</v>
      </c>
      <c r="AA23" s="88">
        <f>'Originaali kg ka'!AA23*((100-'Originaali kg ka'!$J23)/100)</f>
        <v>0</v>
      </c>
      <c r="AB23" s="88">
        <f>'Originaali kg ka'!AB23*((100-'Originaali kg ka'!$J23)/100)</f>
        <v>0</v>
      </c>
      <c r="AC23" s="88">
        <f>'Originaali kg ka'!AC23*((100-'Originaali kg ka'!$J23)/100)</f>
        <v>0</v>
      </c>
      <c r="AD23" s="88">
        <f>'Originaali kg ka'!AD23*((100-'Originaali kg ka'!$J23)/100)</f>
        <v>0</v>
      </c>
      <c r="AE23" s="88">
        <f>'Originaali kg ka'!AE23*((100-'Originaali kg ka'!$J23)/100)</f>
        <v>0</v>
      </c>
      <c r="AF23" s="88">
        <f>'Originaali kg ka'!AF23*((100-'Originaali kg ka'!$J23)/100)</f>
        <v>0</v>
      </c>
      <c r="AG23" s="88">
        <f>'Originaali kg ka'!AG23*((100-'Originaali kg ka'!$J23)/100)</f>
        <v>0</v>
      </c>
      <c r="AH23" s="54">
        <f>'Originaali kg ka'!AH23*((100-'Originaali kg ka'!$J23)/100)</f>
        <v>1.7100000000000001E-2</v>
      </c>
      <c r="AI23" s="54">
        <f>'Originaali kg ka'!AJ22*((100-'Originaali kg ka'!$J23)/100)</f>
        <v>9.9000000000000008E-5</v>
      </c>
      <c r="AJ23" s="54">
        <f>'Originaali kg ka'!AJ23*((100-'Originaali kg ka'!$J23)/100)</f>
        <v>1.08E-3</v>
      </c>
      <c r="AK23" s="54">
        <f>'Originaali kg ka'!AK23*((100-'Originaali kg ka'!$J23)/100)</f>
        <v>9.0000000000000011E-2</v>
      </c>
      <c r="AL23" s="88">
        <f>'Originaali kg ka'!AL23*((100-'Originaali kg ka'!$J23)/100)</f>
        <v>0.36000000000000004</v>
      </c>
      <c r="AM23" s="54">
        <f>'Originaali kg ka'!AM23*((100-'Originaali kg ka'!$J23)/100)</f>
        <v>1.8000000000000002E-2</v>
      </c>
      <c r="AN23" s="54">
        <f>'Originaali kg ka'!AN23*((100-'Originaali kg ka'!$J23)/100)</f>
        <v>3.6000000000000004E-2</v>
      </c>
      <c r="AO23" s="88">
        <f>'Originaali kg ka'!AO23*((100-'Originaali kg ka'!$J23)/100)</f>
        <v>0.76500000000000001</v>
      </c>
    </row>
    <row r="24" spans="1:41" x14ac:dyDescent="0.25">
      <c r="A24" s="51">
        <f>Perus1!A24</f>
        <v>335</v>
      </c>
      <c r="B24" s="51" t="str">
        <f>Perus1!B24</f>
        <v>2019 003</v>
      </c>
      <c r="C24" s="52" t="str">
        <f>Perus1!C24</f>
        <v>2C</v>
      </c>
      <c r="D24" s="51" t="str">
        <f>Perus1!D24</f>
        <v>Kuivalantamaiset</v>
      </c>
      <c r="E24" s="52">
        <f>Perus1!E24</f>
        <v>12179</v>
      </c>
      <c r="F24" s="51" t="str">
        <f>Perus1!F24</f>
        <v>Gasum Humusvoima, Turku 2019 003</v>
      </c>
      <c r="G24" s="53">
        <f>'Originaali kg ka'!G24</f>
        <v>1</v>
      </c>
      <c r="H24" s="53">
        <f>'Originaali kg ka'!H24</f>
        <v>0</v>
      </c>
      <c r="I24" s="53">
        <f>'Originaali kg ka'!I24</f>
        <v>0</v>
      </c>
      <c r="J24" s="88">
        <f>'Originaali kg ka'!J24</f>
        <v>72.099999999999994</v>
      </c>
      <c r="K24" s="89">
        <f>'Originaali kg ka'!K24</f>
        <v>694</v>
      </c>
      <c r="L24" s="88">
        <f>'Originaali kg ka'!L24</f>
        <v>53.2</v>
      </c>
      <c r="M24" s="88">
        <f>'Originaali kg ka'!M24</f>
        <v>8.5</v>
      </c>
      <c r="N24" s="88">
        <f>'Originaali kg ka'!N24</f>
        <v>230</v>
      </c>
      <c r="O24" s="54">
        <f>'Originaali kg ka'!O24</f>
        <v>0</v>
      </c>
      <c r="P24" s="54">
        <f>'Originaali kg ka'!P24*((100-'Originaali kg ka'!$J24)/100)</f>
        <v>0</v>
      </c>
      <c r="Q24" s="54">
        <f>'Originaali kg ka'!Q24*((100-'Originaali kg ka'!$J24)/100)</f>
        <v>0</v>
      </c>
      <c r="R24" s="54">
        <f>'Originaali kg ka'!R24</f>
        <v>0</v>
      </c>
      <c r="S24" s="54">
        <f>'Originaali kg ka'!S24</f>
        <v>0</v>
      </c>
      <c r="T24" s="88">
        <f>'Originaali kg ka'!T24*((100-'Originaali kg ka'!$J24)/100)</f>
        <v>8.3700000000000028</v>
      </c>
      <c r="U24" s="88">
        <f>'Originaali kg ka'!U24*((100-'Originaali kg ka'!$J24)/100)</f>
        <v>2.7621000000000011</v>
      </c>
      <c r="V24" s="88">
        <f>'Originaali kg ka'!V24*((100-'Originaali kg ka'!$J24)/100)</f>
        <v>8.9280000000000026</v>
      </c>
      <c r="W24" s="88">
        <f>'Originaali kg ka'!W24</f>
        <v>60</v>
      </c>
      <c r="X24" s="88">
        <f>'Originaali kg ka'!X24*((100-'Originaali kg ka'!$J24)/100)</f>
        <v>6.975000000000002E-2</v>
      </c>
      <c r="Y24" s="88">
        <f>'Originaali kg ka'!Y24*((100-'Originaali kg ka'!$J24)/100)</f>
        <v>0.69750000000000023</v>
      </c>
      <c r="Z24" s="88">
        <f>'Originaali kg ka'!Z24*((100-'Originaali kg ka'!$J24)/100)</f>
        <v>2.7900000000000009</v>
      </c>
      <c r="AA24" s="88">
        <f>'Originaali kg ka'!AA24*((100-'Originaali kg ka'!$J24)/100)</f>
        <v>0.23436000000000007</v>
      </c>
      <c r="AB24" s="88">
        <f>'Originaali kg ka'!AB24*((100-'Originaali kg ka'!$J24)/100)</f>
        <v>0</v>
      </c>
      <c r="AC24" s="88">
        <f>'Originaali kg ka'!AC24*((100-'Originaali kg ka'!$J24)/100)</f>
        <v>0.27342000000000005</v>
      </c>
      <c r="AD24" s="88">
        <f>'Originaali kg ka'!AD24*((100-'Originaali kg ka'!$J24)/100)</f>
        <v>8.0910000000000024E-2</v>
      </c>
      <c r="AE24" s="88">
        <f>'Originaali kg ka'!AE24*((100-'Originaali kg ka'!$J24)/100)</f>
        <v>3.9060000000000011E-3</v>
      </c>
      <c r="AF24" s="88">
        <f>'Originaali kg ka'!AF24*((100-'Originaali kg ka'!$J24)/100)</f>
        <v>30.690000000000008</v>
      </c>
      <c r="AG24" s="88">
        <f>'Originaali kg ka'!AG24*((100-'Originaali kg ka'!$J24)/100)</f>
        <v>0</v>
      </c>
      <c r="AH24" s="54">
        <f>'Originaali kg ka'!AH24*((100-'Originaali kg ka'!$J24)/100)</f>
        <v>1.6740000000000006E-3</v>
      </c>
      <c r="AI24" s="54">
        <f>'Originaali kg ka'!AJ23*((100-'Originaali kg ka'!$J24)/100)</f>
        <v>3.3480000000000006E-4</v>
      </c>
      <c r="AJ24" s="54">
        <f>'Originaali kg ka'!AJ24*((100-'Originaali kg ka'!$J24)/100)</f>
        <v>2.1762000000000005E-4</v>
      </c>
      <c r="AK24" s="54">
        <f>'Originaali kg ka'!AK24*((100-'Originaali kg ka'!$J24)/100)</f>
        <v>1.0044000000000003E-2</v>
      </c>
      <c r="AL24" s="88">
        <f>'Originaali kg ka'!AL24*((100-'Originaali kg ka'!$J24)/100)</f>
        <v>6.696000000000002E-2</v>
      </c>
      <c r="AM24" s="54">
        <f>'Originaali kg ka'!AM24*((100-'Originaali kg ka'!$J24)/100)</f>
        <v>5.0220000000000013E-3</v>
      </c>
      <c r="AN24" s="54">
        <f>'Originaali kg ka'!AN24*((100-'Originaali kg ka'!$J24)/100)</f>
        <v>7.5330000000000024E-3</v>
      </c>
      <c r="AO24" s="88">
        <f>'Originaali kg ka'!AO24*((100-'Originaali kg ka'!$J24)/100)</f>
        <v>0.17298000000000005</v>
      </c>
    </row>
    <row r="25" spans="1:41" x14ac:dyDescent="0.25">
      <c r="A25" s="51">
        <f>Perus1!A25</f>
        <v>336</v>
      </c>
      <c r="B25" s="51" t="str">
        <f>Perus1!B25</f>
        <v>2019 003</v>
      </c>
      <c r="C25" s="52" t="str">
        <f>Perus1!C25</f>
        <v>2C</v>
      </c>
      <c r="D25" s="51" t="str">
        <f>Perus1!D25</f>
        <v>Kuivalantamaiset</v>
      </c>
      <c r="E25" s="52">
        <f>Perus1!E25</f>
        <v>12180</v>
      </c>
      <c r="F25" s="51" t="str">
        <f>Perus1!F25</f>
        <v>Gasum Humusvoima, Vehmaa 2019 003</v>
      </c>
      <c r="G25" s="53">
        <f>'Originaali kg ka'!G25</f>
        <v>1</v>
      </c>
      <c r="H25" s="53">
        <f>'Originaali kg ka'!H25</f>
        <v>0</v>
      </c>
      <c r="I25" s="53">
        <f>'Originaali kg ka'!I25</f>
        <v>0</v>
      </c>
      <c r="J25" s="88">
        <f>'Originaali kg ka'!J25</f>
        <v>78</v>
      </c>
      <c r="K25" s="89">
        <f>'Originaali kg ka'!K25</f>
        <v>1100</v>
      </c>
      <c r="L25" s="88">
        <f>'Originaali kg ka'!L25</f>
        <v>42.6</v>
      </c>
      <c r="M25" s="88">
        <f>'Originaali kg ka'!M25</f>
        <v>8.5</v>
      </c>
      <c r="N25" s="88">
        <f>'Originaali kg ka'!N25</f>
        <v>4</v>
      </c>
      <c r="O25" s="54">
        <f>'Originaali kg ka'!O25</f>
        <v>0</v>
      </c>
      <c r="P25" s="54">
        <f>'Originaali kg ka'!P25*((100-'Originaali kg ka'!$J25)/100)</f>
        <v>0</v>
      </c>
      <c r="Q25" s="54">
        <f>'Originaali kg ka'!Q25*((100-'Originaali kg ka'!$J25)/100)</f>
        <v>0</v>
      </c>
      <c r="R25" s="54">
        <f>'Originaali kg ka'!R25</f>
        <v>0</v>
      </c>
      <c r="S25" s="54">
        <f>'Originaali kg ka'!S25</f>
        <v>0</v>
      </c>
      <c r="T25" s="88">
        <f>'Originaali kg ka'!T25*((100-'Originaali kg ka'!$J25)/100)</f>
        <v>6.38</v>
      </c>
      <c r="U25" s="88">
        <f>'Originaali kg ka'!U25*((100-'Originaali kg ka'!$J25)/100)</f>
        <v>3.08</v>
      </c>
      <c r="V25" s="88">
        <f>'Originaali kg ka'!V25*((100-'Originaali kg ka'!$J25)/100)</f>
        <v>7.04</v>
      </c>
      <c r="W25" s="88">
        <f>'Originaali kg ka'!W25</f>
        <v>60</v>
      </c>
      <c r="X25" s="88">
        <f>'Originaali kg ka'!X25*((100-'Originaali kg ka'!$J25)/100)</f>
        <v>0.15179999999999999</v>
      </c>
      <c r="Y25" s="88">
        <f>'Originaali kg ka'!Y25*((100-'Originaali kg ka'!$J25)/100)</f>
        <v>2.42</v>
      </c>
      <c r="Z25" s="88">
        <f>'Originaali kg ka'!Z25*((100-'Originaali kg ka'!$J25)/100)</f>
        <v>4.4000000000000004</v>
      </c>
      <c r="AA25" s="88">
        <f>'Originaali kg ka'!AA25*((100-'Originaali kg ka'!$J25)/100)</f>
        <v>1.3640000000000001</v>
      </c>
      <c r="AB25" s="88">
        <f>'Originaali kg ka'!AB25*((100-'Originaali kg ka'!$J25)/100)</f>
        <v>0</v>
      </c>
      <c r="AC25" s="88">
        <f>'Originaali kg ka'!AC25*((100-'Originaali kg ka'!$J25)/100)</f>
        <v>0</v>
      </c>
      <c r="AD25" s="88">
        <f>'Originaali kg ka'!AD25*((100-'Originaali kg ka'!$J25)/100)</f>
        <v>0.154</v>
      </c>
      <c r="AE25" s="88">
        <f>'Originaali kg ka'!AE25*((100-'Originaali kg ka'!$J25)/100)</f>
        <v>2.86E-2</v>
      </c>
      <c r="AF25" s="88">
        <f>'Originaali kg ka'!AF25*((100-'Originaali kg ka'!$J25)/100)</f>
        <v>0</v>
      </c>
      <c r="AG25" s="88" t="e">
        <f>'Originaali kg ka'!AG25*((100-'Originaali kg ka'!$J25)/100)</f>
        <v>#VALUE!</v>
      </c>
      <c r="AH25" s="54">
        <f>'Originaali kg ka'!AH25*((100-'Originaali kg ka'!$J25)/100)</f>
        <v>2.2000000000000001E-4</v>
      </c>
      <c r="AI25" s="54">
        <f>'Originaali kg ka'!AJ24*((100-'Originaali kg ka'!$J25)/100)</f>
        <v>1.716E-4</v>
      </c>
      <c r="AJ25" s="54">
        <f>'Originaali kg ka'!AJ25*((100-'Originaali kg ka'!$J25)/100)</f>
        <v>2.2000000000000003E-5</v>
      </c>
      <c r="AK25" s="54">
        <f>'Originaali kg ka'!AK25*((100-'Originaali kg ka'!$J25)/100)</f>
        <v>2.64E-3</v>
      </c>
      <c r="AL25" s="88">
        <f>'Originaali kg ka'!AL25*((100-'Originaali kg ka'!$J25)/100)</f>
        <v>1.5400000000000002E-2</v>
      </c>
      <c r="AM25" s="54">
        <f>'Originaali kg ka'!AM25*((100-'Originaali kg ka'!$J25)/100)</f>
        <v>2.2000000000000001E-4</v>
      </c>
      <c r="AN25" s="54">
        <f>'Originaali kg ka'!AN25*((100-'Originaali kg ka'!$J25)/100)</f>
        <v>3.7400000000000003E-3</v>
      </c>
      <c r="AO25" s="88">
        <f>'Originaali kg ka'!AO25*((100-'Originaali kg ka'!$J25)/100)</f>
        <v>6.6000000000000003E-2</v>
      </c>
    </row>
    <row r="26" spans="1:41" x14ac:dyDescent="0.25">
      <c r="A26" s="51">
        <f>Perus1!A26</f>
        <v>337</v>
      </c>
      <c r="B26" s="51" t="str">
        <f>Perus1!B26</f>
        <v>2019 003</v>
      </c>
      <c r="C26" s="52" t="str">
        <f>Perus1!C26</f>
        <v>2D</v>
      </c>
      <c r="D26" s="51" t="str">
        <f>Perus1!D26</f>
        <v>Lietemäiset</v>
      </c>
      <c r="E26" s="52">
        <f>Perus1!E26</f>
        <v>12181</v>
      </c>
      <c r="F26" s="51" t="str">
        <f>Perus1!F26</f>
        <v>Gasum Voimakas, Vehmaa 2019 003</v>
      </c>
      <c r="G26" s="53">
        <f>'Originaali kg ka'!G26</f>
        <v>1</v>
      </c>
      <c r="H26" s="53">
        <f>'Originaali kg ka'!H26</f>
        <v>0</v>
      </c>
      <c r="I26" s="53">
        <f>'Originaali kg ka'!I26</f>
        <v>0</v>
      </c>
      <c r="J26" s="88">
        <f>'Originaali kg ka'!J26</f>
        <v>78.7</v>
      </c>
      <c r="K26" s="89">
        <f>'Originaali kg ka'!K26</f>
        <v>1066</v>
      </c>
      <c r="L26" s="88">
        <f>'Originaali kg ka'!L26</f>
        <v>82.6</v>
      </c>
      <c r="M26" s="88">
        <f>'Originaali kg ka'!M26</f>
        <v>4.7</v>
      </c>
      <c r="N26" s="88">
        <f>'Originaali kg ka'!N26</f>
        <v>24</v>
      </c>
      <c r="O26" s="54">
        <f>'Originaali kg ka'!O26</f>
        <v>0</v>
      </c>
      <c r="P26" s="54">
        <f>'Originaali kg ka'!P26*((100-'Originaali kg ka'!$J26)/100)</f>
        <v>0</v>
      </c>
      <c r="Q26" s="54">
        <f>'Originaali kg ka'!Q26*((100-'Originaali kg ka'!$J26)/100)</f>
        <v>0</v>
      </c>
      <c r="R26" s="54">
        <f>'Originaali kg ka'!R26</f>
        <v>0</v>
      </c>
      <c r="S26" s="54">
        <f>'Originaali kg ka'!S26</f>
        <v>0</v>
      </c>
      <c r="T26" s="88">
        <f>'Originaali kg ka'!T26*((100-'Originaali kg ka'!$J26)/100)</f>
        <v>27.689999999999994</v>
      </c>
      <c r="U26" s="88">
        <f>'Originaali kg ka'!U26*((100-'Originaali kg ka'!$J26)/100)</f>
        <v>15.335999999999999</v>
      </c>
      <c r="V26" s="88">
        <f>'Originaali kg ka'!V26*((100-'Originaali kg ka'!$J26)/100)</f>
        <v>2.3429999999999995</v>
      </c>
      <c r="W26" s="88">
        <f>'Originaali kg ka'!W26</f>
        <v>60</v>
      </c>
      <c r="X26" s="88">
        <f>'Originaali kg ka'!X26*((100-'Originaali kg ka'!$J26)/100)</f>
        <v>0.97979999999999978</v>
      </c>
      <c r="Y26" s="88">
        <f>'Originaali kg ka'!Y26*((100-'Originaali kg ka'!$J26)/100)</f>
        <v>13.844999999999997</v>
      </c>
      <c r="Z26" s="88">
        <f>'Originaali kg ka'!Z26*((100-'Originaali kg ka'!$J26)/100)</f>
        <v>29.819999999999997</v>
      </c>
      <c r="AA26" s="88">
        <f>'Originaali kg ka'!AA26*((100-'Originaali kg ka'!$J26)/100)</f>
        <v>8.9459999999999984E-2</v>
      </c>
      <c r="AB26" s="88">
        <f>'Originaali kg ka'!AB26*((100-'Originaali kg ka'!$J26)/100)</f>
        <v>0</v>
      </c>
      <c r="AC26" s="88">
        <f>'Originaali kg ka'!AC26*((100-'Originaali kg ka'!$J26)/100)</f>
        <v>0</v>
      </c>
      <c r="AD26" s="88">
        <f>'Originaali kg ka'!AD26*((100-'Originaali kg ka'!$J26)/100)</f>
        <v>1.9595999999999995E-2</v>
      </c>
      <c r="AE26" s="88">
        <f>'Originaali kg ka'!AE26*((100-'Originaali kg ka'!$J26)/100)</f>
        <v>1.1714999999999998E-2</v>
      </c>
      <c r="AF26" s="88">
        <f>'Originaali kg ka'!AF26*((100-'Originaali kg ka'!$J26)/100)</f>
        <v>0</v>
      </c>
      <c r="AG26" s="88">
        <f>'Originaali kg ka'!AG26*((100-'Originaali kg ka'!$J26)/100)</f>
        <v>0</v>
      </c>
      <c r="AH26" s="54">
        <f>'Originaali kg ka'!AH26*((100-'Originaali kg ka'!$J26)/100)</f>
        <v>2.1299999999999997E-4</v>
      </c>
      <c r="AI26" s="54">
        <f>'Originaali kg ka'!AJ25*((100-'Originaali kg ka'!$J26)/100)</f>
        <v>2.1299999999999999E-5</v>
      </c>
      <c r="AJ26" s="54">
        <f>'Originaali kg ka'!AJ26*((100-'Originaali kg ka'!$J26)/100)</f>
        <v>4.2599999999999999E-5</v>
      </c>
      <c r="AK26" s="54">
        <f>'Originaali kg ka'!AK26*((100-'Originaali kg ka'!$J26)/100)</f>
        <v>1.0649999999999998E-3</v>
      </c>
      <c r="AL26" s="88">
        <f>'Originaali kg ka'!AL26*((100-'Originaali kg ka'!$J26)/100)</f>
        <v>3.6209999999999997E-3</v>
      </c>
      <c r="AM26" s="54">
        <f>'Originaali kg ka'!AM26*((100-'Originaali kg ka'!$J26)/100)</f>
        <v>2.1299999999999997E-4</v>
      </c>
      <c r="AN26" s="54">
        <f>'Originaali kg ka'!AN26*((100-'Originaali kg ka'!$J26)/100)</f>
        <v>3.1949999999999995E-3</v>
      </c>
      <c r="AO26" s="88">
        <f>'Originaali kg ka'!AO26*((100-'Originaali kg ka'!$J26)/100)</f>
        <v>1.7039999999999996E-2</v>
      </c>
    </row>
    <row r="27" spans="1:41" x14ac:dyDescent="0.25">
      <c r="A27" s="51">
        <f>Perus1!A27</f>
        <v>338</v>
      </c>
      <c r="B27" s="51" t="str">
        <f>Perus1!B27</f>
        <v>2019 003</v>
      </c>
      <c r="C27" s="52" t="str">
        <f>Perus1!C27</f>
        <v>2D</v>
      </c>
      <c r="D27" s="51" t="str">
        <f>Perus1!D27</f>
        <v>Lietemäiset</v>
      </c>
      <c r="E27" s="52">
        <f>Perus1!E27</f>
        <v>12182</v>
      </c>
      <c r="F27" s="51" t="str">
        <f>Perus1!F27</f>
        <v>Gasum Perus, Vehmaa 2019 003</v>
      </c>
      <c r="G27" s="53">
        <f>'Originaali kg ka'!G27</f>
        <v>1</v>
      </c>
      <c r="H27" s="53">
        <f>'Originaali kg ka'!H27</f>
        <v>0</v>
      </c>
      <c r="I27" s="53">
        <f>'Originaali kg ka'!I27</f>
        <v>0</v>
      </c>
      <c r="J27" s="88">
        <f>'Originaali kg ka'!J27</f>
        <v>95.1</v>
      </c>
      <c r="K27" s="89">
        <f>'Originaali kg ka'!K27</f>
        <v>1000</v>
      </c>
      <c r="L27" s="88">
        <f>'Originaali kg ka'!L27</f>
        <v>47</v>
      </c>
      <c r="M27" s="88">
        <f>'Originaali kg ka'!M27</f>
        <v>8.1999999999999993</v>
      </c>
      <c r="N27" s="88">
        <f>'Originaali kg ka'!N27</f>
        <v>5.7</v>
      </c>
      <c r="O27" s="54">
        <f>'Originaali kg ka'!O27</f>
        <v>0</v>
      </c>
      <c r="P27" s="54">
        <f>'Originaali kg ka'!P27*((100-'Originaali kg ka'!$J27)/100)</f>
        <v>0</v>
      </c>
      <c r="Q27" s="54">
        <f>'Originaali kg ka'!Q27*((100-'Originaali kg ka'!$J27)/100)</f>
        <v>0</v>
      </c>
      <c r="R27" s="54">
        <f>'Originaali kg ka'!R27</f>
        <v>0</v>
      </c>
      <c r="S27" s="54">
        <f>'Originaali kg ka'!S27</f>
        <v>0</v>
      </c>
      <c r="T27" s="88">
        <f>'Originaali kg ka'!T27*((100-'Originaali kg ka'!$J27)/100)</f>
        <v>5.880000000000007</v>
      </c>
      <c r="U27" s="88">
        <f>'Originaali kg ka'!U27*((100-'Originaali kg ka'!$J27)/100)</f>
        <v>3.8710000000000044</v>
      </c>
      <c r="V27" s="88">
        <f>'Originaali kg ka'!V27*((100-'Originaali kg ka'!$J27)/100)</f>
        <v>1.3720000000000017</v>
      </c>
      <c r="W27" s="88">
        <f>'Originaali kg ka'!W27</f>
        <v>60</v>
      </c>
      <c r="X27" s="88">
        <f>'Originaali kg ka'!X27*((100-'Originaali kg ka'!$J27)/100)</f>
        <v>0.27440000000000031</v>
      </c>
      <c r="Y27" s="88">
        <f>'Originaali kg ka'!Y27*((100-'Originaali kg ka'!$J27)/100)</f>
        <v>2.2540000000000027</v>
      </c>
      <c r="Z27" s="88">
        <f>'Originaali kg ka'!Z27*((100-'Originaali kg ka'!$J27)/100)</f>
        <v>0.88200000000000101</v>
      </c>
      <c r="AA27" s="88">
        <f>'Originaali kg ka'!AA27*((100-'Originaali kg ka'!$J27)/100)</f>
        <v>0.20580000000000026</v>
      </c>
      <c r="AB27" s="88">
        <f>'Originaali kg ka'!AB27*((100-'Originaali kg ka'!$J27)/100)</f>
        <v>0</v>
      </c>
      <c r="AC27" s="88">
        <f>'Originaali kg ka'!AC27*((100-'Originaali kg ka'!$J27)/100)</f>
        <v>0</v>
      </c>
      <c r="AD27" s="88">
        <f>'Originaali kg ka'!AD27*((100-'Originaali kg ka'!$J27)/100)</f>
        <v>2.5970000000000031E-2</v>
      </c>
      <c r="AE27" s="88">
        <f>'Originaali kg ka'!AE27*((100-'Originaali kg ka'!$J27)/100)</f>
        <v>1.0290000000000011E-2</v>
      </c>
      <c r="AF27" s="88">
        <f>'Originaali kg ka'!AF27*((100-'Originaali kg ka'!$J27)/100)</f>
        <v>0</v>
      </c>
      <c r="AG27" s="88">
        <f>'Originaali kg ka'!AG27*((100-'Originaali kg ka'!$J27)/100)</f>
        <v>0</v>
      </c>
      <c r="AH27" s="54">
        <f>'Originaali kg ka'!AH27*((100-'Originaali kg ka'!$J27)/100)</f>
        <v>4.9000000000000059E-5</v>
      </c>
      <c r="AI27" s="54">
        <f>'Originaali kg ka'!AJ26*((100-'Originaali kg ka'!$J27)/100)</f>
        <v>9.8000000000000112E-6</v>
      </c>
      <c r="AJ27" s="54">
        <f>'Originaali kg ka'!AJ27*((100-'Originaali kg ka'!$J27)/100)</f>
        <v>4.9000000000000056E-6</v>
      </c>
      <c r="AK27" s="54">
        <f>'Originaali kg ka'!AK27*((100-'Originaali kg ka'!$J27)/100)</f>
        <v>4.9000000000000063E-4</v>
      </c>
      <c r="AL27" s="88">
        <f>'Originaali kg ka'!AL27*((100-'Originaali kg ka'!$J27)/100)</f>
        <v>2.9400000000000034E-3</v>
      </c>
      <c r="AM27" s="54">
        <f>'Originaali kg ka'!AM27*((100-'Originaali kg ka'!$J27)/100)</f>
        <v>4.9000000000000059E-5</v>
      </c>
      <c r="AN27" s="54">
        <f>'Originaali kg ka'!AN27*((100-'Originaali kg ka'!$J27)/100)</f>
        <v>9.3100000000000105E-4</v>
      </c>
      <c r="AO27" s="88">
        <f>'Originaali kg ka'!AO27*((100-'Originaali kg ka'!$J27)/100)</f>
        <v>1.2740000000000015E-2</v>
      </c>
    </row>
    <row r="28" spans="1:41" x14ac:dyDescent="0.25">
      <c r="A28" s="51">
        <f>Perus1!A28</f>
        <v>339</v>
      </c>
      <c r="B28" s="51" t="str">
        <f>Perus1!B28</f>
        <v>2019 003</v>
      </c>
      <c r="C28" s="52" t="str">
        <f>Perus1!C28</f>
        <v>2D</v>
      </c>
      <c r="D28" s="51" t="str">
        <f>Perus1!D28</f>
        <v>Lietemäiset</v>
      </c>
      <c r="E28" s="52">
        <f>Perus1!E28</f>
        <v>12183</v>
      </c>
      <c r="F28" s="51" t="str">
        <f>Perus1!F28</f>
        <v>Gasum Perus, Kuopio 2019 003</v>
      </c>
      <c r="G28" s="53">
        <f>'Originaali kg ka'!G28</f>
        <v>1</v>
      </c>
      <c r="H28" s="53">
        <f>'Originaali kg ka'!H28</f>
        <v>0</v>
      </c>
      <c r="I28" s="53">
        <f>'Originaali kg ka'!I28</f>
        <v>0</v>
      </c>
      <c r="J28" s="88">
        <f>'Originaali kg ka'!J28</f>
        <v>93.9</v>
      </c>
      <c r="K28" s="89">
        <f>'Originaali kg ka'!K28</f>
        <v>1021</v>
      </c>
      <c r="L28" s="88">
        <f>'Originaali kg ka'!L28</f>
        <v>55.5</v>
      </c>
      <c r="M28" s="88">
        <f>'Originaali kg ka'!M28</f>
        <v>8.3000000000000007</v>
      </c>
      <c r="N28" s="88">
        <f>'Originaali kg ka'!N28</f>
        <v>540</v>
      </c>
      <c r="O28" s="54">
        <f>'Originaali kg ka'!O28</f>
        <v>0</v>
      </c>
      <c r="P28" s="54">
        <f>'Originaali kg ka'!P28*((100-'Originaali kg ka'!$J28)/100)</f>
        <v>0</v>
      </c>
      <c r="Q28" s="54">
        <f>'Originaali kg ka'!Q28*((100-'Originaali kg ka'!$J28)/100)</f>
        <v>0</v>
      </c>
      <c r="R28" s="54">
        <f>'Originaali kg ka'!R28</f>
        <v>0</v>
      </c>
      <c r="S28" s="54">
        <f>'Originaali kg ka'!S28</f>
        <v>0</v>
      </c>
      <c r="T28" s="88">
        <f>'Originaali kg ka'!T28*((100-'Originaali kg ka'!$J28)/100)</f>
        <v>5.6119999999999948</v>
      </c>
      <c r="U28" s="88">
        <f>'Originaali kg ka'!U28*((100-'Originaali kg ka'!$J28)/100)</f>
        <v>3.171999999999997</v>
      </c>
      <c r="V28" s="88">
        <f>'Originaali kg ka'!V28*((100-'Originaali kg ka'!$J28)/100)</f>
        <v>2.134999999999998</v>
      </c>
      <c r="W28" s="88">
        <f>'Originaali kg ka'!W28</f>
        <v>60</v>
      </c>
      <c r="X28" s="88">
        <f>'Originaali kg ka'!X28*((100-'Originaali kg ka'!$J28)/100)</f>
        <v>0.15859999999999985</v>
      </c>
      <c r="Y28" s="88">
        <f>'Originaali kg ka'!Y28*((100-'Originaali kg ka'!$J28)/100)</f>
        <v>1.097999999999999</v>
      </c>
      <c r="Z28" s="88">
        <f>'Originaali kg ka'!Z28*((100-'Originaali kg ka'!$J28)/100)</f>
        <v>0.48799999999999955</v>
      </c>
      <c r="AA28" s="88">
        <f>'Originaali kg ka'!AA28*((100-'Originaali kg ka'!$J28)/100)</f>
        <v>0.28669999999999973</v>
      </c>
      <c r="AB28" s="88">
        <f>'Originaali kg ka'!AB28*((100-'Originaali kg ka'!$J28)/100)</f>
        <v>0</v>
      </c>
      <c r="AC28" s="88">
        <f>'Originaali kg ka'!AC28*((100-'Originaali kg ka'!$J28)/100)</f>
        <v>1.1589999999999989</v>
      </c>
      <c r="AD28" s="88">
        <f>'Originaali kg ka'!AD28*((100-'Originaali kg ka'!$J28)/100)</f>
        <v>1.9519999999999982E-2</v>
      </c>
      <c r="AE28" s="88">
        <f>'Originaali kg ka'!AE28*((100-'Originaali kg ka'!$J28)/100)</f>
        <v>6.0999999999999943E-4</v>
      </c>
      <c r="AF28" s="88">
        <f>'Originaali kg ka'!AF28*((100-'Originaali kg ka'!$J28)/100)</f>
        <v>6.0999999999999943</v>
      </c>
      <c r="AG28" s="88">
        <f>'Originaali kg ka'!AG28*((100-'Originaali kg ka'!$J28)/100)</f>
        <v>0</v>
      </c>
      <c r="AH28" s="54">
        <f>'Originaali kg ka'!AH28*((100-'Originaali kg ka'!$J28)/100)</f>
        <v>1.2199999999999989E-4</v>
      </c>
      <c r="AI28" s="54">
        <f>'Originaali kg ka'!AJ27*((100-'Originaali kg ka'!$J28)/100)</f>
        <v>6.099999999999995E-6</v>
      </c>
      <c r="AJ28" s="54">
        <f>'Originaali kg ka'!AJ28*((100-'Originaali kg ka'!$J28)/100)</f>
        <v>1.6469999999999986E-5</v>
      </c>
      <c r="AK28" s="54">
        <f>'Originaali kg ka'!AK28*((100-'Originaali kg ka'!$J28)/100)</f>
        <v>1.5249999999999986E-3</v>
      </c>
      <c r="AL28" s="88">
        <f>'Originaali kg ka'!AL28*((100-'Originaali kg ka'!$J28)/100)</f>
        <v>1.097999999999999E-2</v>
      </c>
      <c r="AM28" s="54">
        <f>'Originaali kg ka'!AM28*((100-'Originaali kg ka'!$J28)/100)</f>
        <v>4.2699999999999959E-4</v>
      </c>
      <c r="AN28" s="54">
        <f>'Originaali kg ka'!AN28*((100-'Originaali kg ka'!$J28)/100)</f>
        <v>1.2199999999999989E-3</v>
      </c>
      <c r="AO28" s="88">
        <f>'Originaali kg ka'!AO28*((100-'Originaali kg ka'!$J28)/100)</f>
        <v>2.6229999999999976E-2</v>
      </c>
    </row>
    <row r="29" spans="1:41" x14ac:dyDescent="0.25">
      <c r="A29" s="51">
        <f>Perus1!A29</f>
        <v>340</v>
      </c>
      <c r="B29" s="51" t="str">
        <f>Perus1!B29</f>
        <v>2019 003</v>
      </c>
      <c r="C29" s="52" t="str">
        <f>Perus1!C29</f>
        <v>2C</v>
      </c>
      <c r="D29" s="51" t="str">
        <f>Perus1!D29</f>
        <v>Kuivalantamaiset</v>
      </c>
      <c r="E29" s="52">
        <f>Perus1!E29</f>
        <v>12184</v>
      </c>
      <c r="F29" s="51" t="str">
        <f>Perus1!F29</f>
        <v>Gasum Humusvoima, Kuopio 2019 003</v>
      </c>
      <c r="G29" s="53">
        <f>'Originaali kg ka'!G29</f>
        <v>1</v>
      </c>
      <c r="H29" s="53">
        <f>'Originaali kg ka'!H29</f>
        <v>0</v>
      </c>
      <c r="I29" s="53">
        <f>'Originaali kg ka'!I29</f>
        <v>0</v>
      </c>
      <c r="J29" s="88">
        <f>'Originaali kg ka'!J29</f>
        <v>68.5</v>
      </c>
      <c r="K29" s="89">
        <f>'Originaali kg ka'!K29</f>
        <v>575</v>
      </c>
      <c r="L29" s="88">
        <f>'Originaali kg ka'!L29</f>
        <v>53.6</v>
      </c>
      <c r="M29" s="88">
        <f>'Originaali kg ka'!M29</f>
        <v>8.6999999999999993</v>
      </c>
      <c r="N29" s="88">
        <f>'Originaali kg ka'!N29</f>
        <v>220</v>
      </c>
      <c r="O29" s="54">
        <f>'Originaali kg ka'!O29</f>
        <v>0</v>
      </c>
      <c r="P29" s="54">
        <f>'Originaali kg ka'!P29*((100-'Originaali kg ka'!$J29)/100)</f>
        <v>0</v>
      </c>
      <c r="Q29" s="54">
        <f>'Originaali kg ka'!Q29*((100-'Originaali kg ka'!$J29)/100)</f>
        <v>0</v>
      </c>
      <c r="R29" s="54">
        <f>'Originaali kg ka'!R29</f>
        <v>0</v>
      </c>
      <c r="S29" s="54">
        <f>'Originaali kg ka'!S29</f>
        <v>0</v>
      </c>
      <c r="T29" s="88">
        <f>'Originaali kg ka'!T29*((100-'Originaali kg ka'!$J29)/100)</f>
        <v>9.1349999999999998</v>
      </c>
      <c r="U29" s="88">
        <f>'Originaali kg ka'!U29*((100-'Originaali kg ka'!$J29)/100)</f>
        <v>2.3624999999999998</v>
      </c>
      <c r="V29" s="88">
        <f>'Originaali kg ka'!V29*((100-'Originaali kg ka'!$J29)/100)</f>
        <v>12.915000000000001</v>
      </c>
      <c r="W29" s="88">
        <f>'Originaali kg ka'!W29</f>
        <v>60</v>
      </c>
      <c r="X29" s="88">
        <f>'Originaali kg ka'!X29*((100-'Originaali kg ka'!$J29)/100)</f>
        <v>4.725E-2</v>
      </c>
      <c r="Y29" s="88">
        <f>'Originaali kg ka'!Y29*((100-'Originaali kg ka'!$J29)/100)</f>
        <v>1.4175</v>
      </c>
      <c r="Z29" s="88">
        <f>'Originaali kg ka'!Z29*((100-'Originaali kg ka'!$J29)/100)</f>
        <v>2.5829999999999997</v>
      </c>
      <c r="AA29" s="88">
        <f>'Originaali kg ka'!AA29*((100-'Originaali kg ka'!$J29)/100)</f>
        <v>1.6064999999999998</v>
      </c>
      <c r="AB29" s="88">
        <f>'Originaali kg ka'!AB29*((100-'Originaali kg ka'!$J29)/100)</f>
        <v>0</v>
      </c>
      <c r="AC29" s="88">
        <f>'Originaali kg ka'!AC29*((100-'Originaali kg ka'!$J29)/100)</f>
        <v>1.2914999999999999</v>
      </c>
      <c r="AD29" s="88">
        <f>'Originaali kg ka'!AD29*((100-'Originaali kg ka'!$J29)/100)</f>
        <v>0.126</v>
      </c>
      <c r="AE29" s="88">
        <f>'Originaali kg ka'!AE29*((100-'Originaali kg ka'!$J29)/100)</f>
        <v>3.15E-3</v>
      </c>
      <c r="AF29" s="88">
        <f>'Originaali kg ka'!AF29*((100-'Originaali kg ka'!$J29)/100)</f>
        <v>40.950000000000003</v>
      </c>
      <c r="AG29" s="88">
        <f>'Originaali kg ka'!AG29*((100-'Originaali kg ka'!$J29)/100)</f>
        <v>0</v>
      </c>
      <c r="AH29" s="54">
        <f>'Originaali kg ka'!AH29*((100-'Originaali kg ka'!$J29)/100)</f>
        <v>6.3000000000000003E-4</v>
      </c>
      <c r="AI29" s="54">
        <f>'Originaali kg ka'!AJ28*((100-'Originaali kg ka'!$J29)/100)</f>
        <v>8.5050000000000007E-5</v>
      </c>
      <c r="AJ29" s="54">
        <f>'Originaali kg ka'!AJ29*((100-'Originaali kg ka'!$J29)/100)</f>
        <v>1.0080000000000001E-4</v>
      </c>
      <c r="AK29" s="54">
        <f>'Originaali kg ka'!AK29*((100-'Originaali kg ka'!$J29)/100)</f>
        <v>9.7649999999999994E-3</v>
      </c>
      <c r="AL29" s="88">
        <f>'Originaali kg ka'!AL29*((100-'Originaali kg ka'!$J29)/100)</f>
        <v>6.93E-2</v>
      </c>
      <c r="AM29" s="54">
        <f>'Originaali kg ka'!AM29*((100-'Originaali kg ka'!$J29)/100)</f>
        <v>2.2049999999999999E-3</v>
      </c>
      <c r="AN29" s="54">
        <f>'Originaali kg ka'!AN29*((100-'Originaali kg ka'!$J29)/100)</f>
        <v>6.3E-3</v>
      </c>
      <c r="AO29" s="88">
        <f>'Originaali kg ka'!AO29*((100-'Originaali kg ka'!$J29)/100)</f>
        <v>0.1575</v>
      </c>
    </row>
    <row r="30" spans="1:41" x14ac:dyDescent="0.25">
      <c r="A30" s="51">
        <f>Perus1!A30</f>
        <v>341</v>
      </c>
      <c r="B30" s="51" t="str">
        <f>Perus1!B30</f>
        <v>2019 003</v>
      </c>
      <c r="C30" s="52" t="str">
        <f>Perus1!C30</f>
        <v>2D</v>
      </c>
      <c r="D30" s="51" t="str">
        <f>Perus1!D30</f>
        <v>Lietemäiset</v>
      </c>
      <c r="E30" s="52">
        <f>Perus1!E30</f>
        <v>12185</v>
      </c>
      <c r="F30" s="51" t="str">
        <f>Perus1!F30</f>
        <v>Gasum Perus, Oulu 2019 003</v>
      </c>
      <c r="G30" s="53">
        <f>'Originaali kg ka'!G30</f>
        <v>1</v>
      </c>
      <c r="H30" s="53">
        <f>'Originaali kg ka'!H30</f>
        <v>0</v>
      </c>
      <c r="I30" s="53">
        <f>'Originaali kg ka'!I30</f>
        <v>0</v>
      </c>
      <c r="J30" s="88">
        <f>'Originaali kg ka'!J30</f>
        <v>95.6</v>
      </c>
      <c r="K30" s="89">
        <f>'Originaali kg ka'!K30</f>
        <v>1009</v>
      </c>
      <c r="L30" s="88">
        <f>'Originaali kg ka'!L30</f>
        <v>61</v>
      </c>
      <c r="M30" s="88">
        <f>'Originaali kg ka'!M30</f>
        <v>8</v>
      </c>
      <c r="N30" s="88">
        <f>'Originaali kg ka'!N30</f>
        <v>460</v>
      </c>
      <c r="O30" s="54">
        <f>'Originaali kg ka'!O30</f>
        <v>0</v>
      </c>
      <c r="P30" s="54">
        <f>'Originaali kg ka'!P30*((100-'Originaali kg ka'!$J30)/100)</f>
        <v>0</v>
      </c>
      <c r="Q30" s="54">
        <f>'Originaali kg ka'!Q30*((100-'Originaali kg ka'!$J30)/100)</f>
        <v>0</v>
      </c>
      <c r="R30" s="54">
        <f>'Originaali kg ka'!R30</f>
        <v>0</v>
      </c>
      <c r="S30" s="54">
        <f>'Originaali kg ka'!S30</f>
        <v>0</v>
      </c>
      <c r="T30" s="88">
        <f>'Originaali kg ka'!T30*((100-'Originaali kg ka'!$J30)/100)</f>
        <v>4.840000000000007</v>
      </c>
      <c r="U30" s="88">
        <f>'Originaali kg ka'!U30*((100-'Originaali kg ka'!$J30)/100)</f>
        <v>2.4200000000000035</v>
      </c>
      <c r="V30" s="88">
        <f>'Originaali kg ka'!V30*((100-'Originaali kg ka'!$J30)/100)</f>
        <v>1.3200000000000018</v>
      </c>
      <c r="W30" s="88">
        <f>'Originaali kg ka'!W30</f>
        <v>60</v>
      </c>
      <c r="X30" s="88">
        <f>'Originaali kg ka'!X30*((100-'Originaali kg ka'!$J30)/100)</f>
        <v>1.4520000000000021E-2</v>
      </c>
      <c r="Y30" s="88">
        <f>'Originaali kg ka'!Y30*((100-'Originaali kg ka'!$J30)/100)</f>
        <v>1.0560000000000014</v>
      </c>
      <c r="Z30" s="88">
        <f>'Originaali kg ka'!Z30*((100-'Originaali kg ka'!$J30)/100)</f>
        <v>0.33440000000000042</v>
      </c>
      <c r="AA30" s="88">
        <f>'Originaali kg ka'!AA30*((100-'Originaali kg ka'!$J30)/100)</f>
        <v>0.15400000000000022</v>
      </c>
      <c r="AB30" s="88">
        <f>'Originaali kg ka'!AB30*((100-'Originaali kg ka'!$J30)/100)</f>
        <v>0</v>
      </c>
      <c r="AC30" s="88">
        <f>'Originaali kg ka'!AC30*((100-'Originaali kg ka'!$J30)/100)</f>
        <v>1.1000000000000014</v>
      </c>
      <c r="AD30" s="88">
        <f>'Originaali kg ka'!AD30*((100-'Originaali kg ka'!$J30)/100)</f>
        <v>9.2400000000000121E-3</v>
      </c>
      <c r="AE30" s="88">
        <f>'Originaali kg ka'!AE30*((100-'Originaali kg ka'!$J30)/100)</f>
        <v>5.2800000000000069E-4</v>
      </c>
      <c r="AF30" s="88">
        <f>'Originaali kg ka'!AF30*((100-'Originaali kg ka'!$J30)/100)</f>
        <v>2.9040000000000039</v>
      </c>
      <c r="AG30" s="88">
        <f>'Originaali kg ka'!AG30*((100-'Originaali kg ka'!$J30)/100)</f>
        <v>0</v>
      </c>
      <c r="AH30" s="54">
        <f>'Originaali kg ka'!AH30*((100-'Originaali kg ka'!$J30)/100)</f>
        <v>8.800000000000012E-5</v>
      </c>
      <c r="AI30" s="54">
        <f>'Originaali kg ka'!AJ29*((100-'Originaali kg ka'!$J30)/100)</f>
        <v>1.4080000000000021E-5</v>
      </c>
      <c r="AJ30" s="54">
        <f>'Originaali kg ka'!AJ30*((100-'Originaali kg ka'!$J30)/100)</f>
        <v>1.452000000000002E-5</v>
      </c>
      <c r="AK30" s="54">
        <f>'Originaali kg ka'!AK30*((100-'Originaali kg ka'!$J30)/100)</f>
        <v>1.1440000000000016E-3</v>
      </c>
      <c r="AL30" s="88">
        <f>'Originaali kg ka'!AL30*((100-'Originaali kg ka'!$J30)/100)</f>
        <v>8.3600000000000115E-3</v>
      </c>
      <c r="AM30" s="54">
        <f>'Originaali kg ka'!AM30*((100-'Originaali kg ka'!$J30)/100)</f>
        <v>5.7200000000000078E-4</v>
      </c>
      <c r="AN30" s="54">
        <f>'Originaali kg ka'!AN30*((100-'Originaali kg ka'!$J30)/100)</f>
        <v>7.4800000000000105E-4</v>
      </c>
      <c r="AO30" s="88">
        <f>'Originaali kg ka'!AO30*((100-'Originaali kg ka'!$J30)/100)</f>
        <v>1.6280000000000024E-2</v>
      </c>
    </row>
    <row r="31" spans="1:41" x14ac:dyDescent="0.25">
      <c r="A31" s="51">
        <f>Perus1!A31</f>
        <v>342</v>
      </c>
      <c r="B31" s="51" t="str">
        <f>Perus1!B31</f>
        <v>2019 003</v>
      </c>
      <c r="C31" s="52" t="str">
        <f>Perus1!C31</f>
        <v>2C</v>
      </c>
      <c r="D31" s="51" t="str">
        <f>Perus1!D31</f>
        <v>Kuivalantamaiset</v>
      </c>
      <c r="E31" s="52">
        <f>Perus1!E31</f>
        <v>12186</v>
      </c>
      <c r="F31" s="51" t="str">
        <f>Perus1!F31</f>
        <v>Gasum Humusvoima, Oulu 2019 003</v>
      </c>
      <c r="G31" s="53">
        <f>'Originaali kg ka'!G31</f>
        <v>1</v>
      </c>
      <c r="H31" s="53">
        <f>'Originaali kg ka'!H31</f>
        <v>0</v>
      </c>
      <c r="I31" s="53">
        <f>'Originaali kg ka'!I31</f>
        <v>0</v>
      </c>
      <c r="J31" s="88">
        <f>'Originaali kg ka'!J31</f>
        <v>70.400000000000006</v>
      </c>
      <c r="K31" s="89">
        <f>'Originaali kg ka'!K31</f>
        <v>519</v>
      </c>
      <c r="L31" s="88">
        <f>'Originaali kg ka'!L31</f>
        <v>61.2</v>
      </c>
      <c r="M31" s="88">
        <f>'Originaali kg ka'!M31</f>
        <v>8.5</v>
      </c>
      <c r="N31" s="88">
        <f>'Originaali kg ka'!N31</f>
        <v>190</v>
      </c>
      <c r="O31" s="54">
        <f>'Originaali kg ka'!O31</f>
        <v>0</v>
      </c>
      <c r="P31" s="54">
        <f>'Originaali kg ka'!P31*((100-'Originaali kg ka'!$J31)/100)</f>
        <v>0</v>
      </c>
      <c r="Q31" s="54">
        <f>'Originaali kg ka'!Q31*((100-'Originaali kg ka'!$J31)/100)</f>
        <v>0</v>
      </c>
      <c r="R31" s="54">
        <f>'Originaali kg ka'!R31</f>
        <v>0</v>
      </c>
      <c r="S31" s="54">
        <f>'Originaali kg ka'!S31</f>
        <v>0</v>
      </c>
      <c r="T31" s="88">
        <f>'Originaali kg ka'!T31*((100-'Originaali kg ka'!$J31)/100)</f>
        <v>9.7679999999999971</v>
      </c>
      <c r="U31" s="88">
        <f>'Originaali kg ka'!U31*((100-'Originaali kg ka'!$J31)/100)</f>
        <v>2.3383999999999996</v>
      </c>
      <c r="V31" s="88">
        <f>'Originaali kg ka'!V31*((100-'Originaali kg ka'!$J31)/100)</f>
        <v>9.7679999999999971</v>
      </c>
      <c r="W31" s="88">
        <f>'Originaali kg ka'!W31</f>
        <v>60</v>
      </c>
      <c r="X31" s="88">
        <f>'Originaali kg ka'!X31*((100-'Originaali kg ka'!$J31)/100)</f>
        <v>9.175999999999998E-2</v>
      </c>
      <c r="Y31" s="88">
        <f>'Originaali kg ka'!Y31*((100-'Originaali kg ka'!$J31)/100)</f>
        <v>1.5983999999999998</v>
      </c>
      <c r="Z31" s="88">
        <f>'Originaali kg ka'!Z31*((100-'Originaali kg ka'!$J31)/100)</f>
        <v>2.4863999999999997</v>
      </c>
      <c r="AA31" s="88">
        <f>'Originaali kg ka'!AA31*((100-'Originaali kg ka'!$J31)/100)</f>
        <v>1.0063999999999997</v>
      </c>
      <c r="AB31" s="88">
        <f>'Originaali kg ka'!AB31*((100-'Originaali kg ka'!$J31)/100)</f>
        <v>0</v>
      </c>
      <c r="AC31" s="88">
        <f>'Originaali kg ka'!AC31*((100-'Originaali kg ka'!$J31)/100)</f>
        <v>1.3023999999999998</v>
      </c>
      <c r="AD31" s="88">
        <f>'Originaali kg ka'!AD31*((100-'Originaali kg ka'!$J31)/100)</f>
        <v>7.3999999999999982E-2</v>
      </c>
      <c r="AE31" s="88">
        <f>'Originaali kg ka'!AE31*((100-'Originaali kg ka'!$J31)/100)</f>
        <v>2.3679999999999994E-3</v>
      </c>
      <c r="AF31" s="88">
        <f>'Originaali kg ka'!AF31*((100-'Originaali kg ka'!$J31)/100)</f>
        <v>23.679999999999993</v>
      </c>
      <c r="AG31" s="88">
        <f>'Originaali kg ka'!AG31*((100-'Originaali kg ka'!$J31)/100)</f>
        <v>0</v>
      </c>
      <c r="AH31" s="54">
        <f>'Originaali kg ka'!AH31*((100-'Originaali kg ka'!$J31)/100)</f>
        <v>5.9199999999999986E-4</v>
      </c>
      <c r="AI31" s="54">
        <f>'Originaali kg ka'!AJ30*((100-'Originaali kg ka'!$J31)/100)</f>
        <v>9.7679999999999973E-5</v>
      </c>
      <c r="AJ31" s="54">
        <f>'Originaali kg ka'!AJ31*((100-'Originaali kg ka'!$J31)/100)</f>
        <v>1.2135999999999996E-4</v>
      </c>
      <c r="AK31" s="54">
        <f>'Originaali kg ka'!AK31*((100-'Originaali kg ka'!$J31)/100)</f>
        <v>9.1759999999999984E-3</v>
      </c>
      <c r="AL31" s="88">
        <f>'Originaali kg ka'!AL31*((100-'Originaali kg ka'!$J31)/100)</f>
        <v>6.5119999999999983E-2</v>
      </c>
      <c r="AM31" s="54">
        <f>'Originaali kg ka'!AM31*((100-'Originaali kg ka'!$J31)/100)</f>
        <v>3.847999999999999E-3</v>
      </c>
      <c r="AN31" s="54">
        <f>'Originaali kg ka'!AN31*((100-'Originaali kg ka'!$J31)/100)</f>
        <v>5.3279999999999985E-3</v>
      </c>
      <c r="AO31" s="88">
        <f>'Originaali kg ka'!AO31*((100-'Originaali kg ka'!$J31)/100)</f>
        <v>0.13023999999999997</v>
      </c>
    </row>
    <row r="32" spans="1:41" x14ac:dyDescent="0.25">
      <c r="A32" s="51">
        <f>Perus1!A32</f>
        <v>343</v>
      </c>
      <c r="B32" s="51" t="str">
        <f>Perus1!B32</f>
        <v>2019 003</v>
      </c>
      <c r="C32" s="52" t="str">
        <f>Perus1!C32</f>
        <v>2D</v>
      </c>
      <c r="D32" s="51" t="str">
        <f>Perus1!D32</f>
        <v>Lietemäiset</v>
      </c>
      <c r="E32" s="52" t="str">
        <f>Perus1!E32</f>
        <v>12182</v>
      </c>
      <c r="F32" s="51" t="str">
        <f>Perus1!F32</f>
        <v>Gasum Perus, Vampula 2019 003</v>
      </c>
      <c r="G32" s="53">
        <f>'Originaali kg ka'!G32</f>
        <v>1</v>
      </c>
      <c r="H32" s="53">
        <f>'Originaali kg ka'!H32</f>
        <v>0</v>
      </c>
      <c r="I32" s="53">
        <f>'Originaali kg ka'!I32</f>
        <v>0</v>
      </c>
      <c r="J32" s="88">
        <f>'Originaali kg ka'!J32</f>
        <v>94.5</v>
      </c>
      <c r="K32" s="89">
        <f>'Originaali kg ka'!K32</f>
        <v>1019</v>
      </c>
      <c r="L32" s="88">
        <f>'Originaali kg ka'!L32</f>
        <v>60.4</v>
      </c>
      <c r="M32" s="88">
        <f>'Originaali kg ka'!M32</f>
        <v>8.3000000000000007</v>
      </c>
      <c r="N32" s="88">
        <f>'Originaali kg ka'!N32</f>
        <v>6.1</v>
      </c>
      <c r="O32" s="54">
        <f>'Originaali kg ka'!O32</f>
        <v>0</v>
      </c>
      <c r="P32" s="54">
        <f>'Originaali kg ka'!P32*((100-'Originaali kg ka'!$J32)/100)</f>
        <v>0</v>
      </c>
      <c r="Q32" s="54">
        <f>'Originaali kg ka'!Q32*((100-'Originaali kg ka'!$J32)/100)</f>
        <v>0</v>
      </c>
      <c r="R32" s="54">
        <f>'Originaali kg ka'!R32</f>
        <v>0</v>
      </c>
      <c r="S32" s="54">
        <f>'Originaali kg ka'!S32</f>
        <v>0</v>
      </c>
      <c r="T32" s="88">
        <f>'Originaali kg ka'!T32*((100-'Originaali kg ka'!$J32)/100)</f>
        <v>7.15</v>
      </c>
      <c r="U32" s="88">
        <f>'Originaali kg ka'!U32*((100-'Originaali kg ka'!$J32)/100)</f>
        <v>4.95</v>
      </c>
      <c r="V32" s="88">
        <f>'Originaali kg ka'!V32*((100-'Originaali kg ka'!$J32)/100)</f>
        <v>1.32</v>
      </c>
      <c r="W32" s="88">
        <f>'Originaali kg ka'!W32</f>
        <v>60</v>
      </c>
      <c r="X32" s="88">
        <f>'Originaali kg ka'!X32*((100-'Originaali kg ka'!$J32)/100)</f>
        <v>0.1595</v>
      </c>
      <c r="Y32" s="88">
        <f>'Originaali kg ka'!Y32*((100-'Originaali kg ka'!$J32)/100)</f>
        <v>0.55000000000000004</v>
      </c>
      <c r="Z32" s="88">
        <f>'Originaali kg ka'!Z32*((100-'Originaali kg ka'!$J32)/100)</f>
        <v>0.55000000000000004</v>
      </c>
      <c r="AA32" s="88">
        <f>'Originaali kg ka'!AA32*((100-'Originaali kg ka'!$J32)/100)</f>
        <v>0.17050000000000001</v>
      </c>
      <c r="AB32" s="88">
        <f>'Originaali kg ka'!AB32*((100-'Originaali kg ka'!$J32)/100)</f>
        <v>0</v>
      </c>
      <c r="AC32" s="88">
        <f>'Originaali kg ka'!AC32*((100-'Originaali kg ka'!$J32)/100)</f>
        <v>0.3135</v>
      </c>
      <c r="AD32" s="88">
        <f>'Originaali kg ka'!AD32*((100-'Originaali kg ka'!$J32)/100)</f>
        <v>1.1000000000000001E-2</v>
      </c>
      <c r="AE32" s="88">
        <f>'Originaali kg ka'!AE32*((100-'Originaali kg ka'!$J32)/100)</f>
        <v>1.1000000000000001E-3</v>
      </c>
      <c r="AF32" s="88">
        <f>'Originaali kg ka'!AF32*((100-'Originaali kg ka'!$J32)/100)</f>
        <v>3.63</v>
      </c>
      <c r="AG32" s="88">
        <f>'Originaali kg ka'!AG32*((100-'Originaali kg ka'!$J32)/100)</f>
        <v>0</v>
      </c>
      <c r="AH32" s="54">
        <f>'Originaali kg ka'!AH32*((100-'Originaali kg ka'!$J32)/100)</f>
        <v>1.65E-4</v>
      </c>
      <c r="AI32" s="54">
        <f>'Originaali kg ka'!AJ31*((100-'Originaali kg ka'!$J32)/100)</f>
        <v>2.2549999999999999E-5</v>
      </c>
      <c r="AJ32" s="54">
        <f>'Originaali kg ka'!AJ32*((100-'Originaali kg ka'!$J32)/100)</f>
        <v>3.2999999999999996E-5</v>
      </c>
      <c r="AK32" s="54">
        <f>'Originaali kg ka'!AK32*((100-'Originaali kg ka'!$J32)/100)</f>
        <v>1.65E-3</v>
      </c>
      <c r="AL32" s="88">
        <f>'Originaali kg ka'!AL32*((100-'Originaali kg ka'!$J32)/100)</f>
        <v>1.6500000000000001E-2</v>
      </c>
      <c r="AM32" s="54">
        <f>'Originaali kg ka'!AM32*((100-'Originaali kg ka'!$J32)/100)</f>
        <v>3.8500000000000003E-4</v>
      </c>
      <c r="AN32" s="54">
        <f>'Originaali kg ka'!AN32*((100-'Originaali kg ka'!$J32)/100)</f>
        <v>1.7049999999999999E-3</v>
      </c>
      <c r="AO32" s="88">
        <f>'Originaali kg ka'!AO32*((100-'Originaali kg ka'!$J32)/100)</f>
        <v>3.3000000000000002E-2</v>
      </c>
    </row>
    <row r="33" spans="1:41" x14ac:dyDescent="0.25">
      <c r="A33" s="51">
        <f>Perus1!A33</f>
        <v>344</v>
      </c>
      <c r="B33" s="51" t="str">
        <f>Perus1!B33</f>
        <v>2019 004</v>
      </c>
      <c r="C33" s="52" t="str">
        <f>Perus1!C33</f>
        <v>2D</v>
      </c>
      <c r="D33" s="51" t="str">
        <f>Perus1!D33</f>
        <v>Lietemäiset</v>
      </c>
      <c r="E33" s="52" t="str">
        <f>Perus1!E33</f>
        <v>12187</v>
      </c>
      <c r="F33" s="51" t="str">
        <f>Perus1!F33</f>
        <v>Gasum Perus, Vampula 2019 004</v>
      </c>
      <c r="G33" s="53">
        <f>'Originaali kg ka'!G33</f>
        <v>1</v>
      </c>
      <c r="H33" s="53">
        <f>'Originaali kg ka'!H33</f>
        <v>0</v>
      </c>
      <c r="I33" s="53">
        <f>'Originaali kg ka'!I33</f>
        <v>0</v>
      </c>
      <c r="J33" s="88">
        <f>'Originaali kg ka'!J33</f>
        <v>92.9</v>
      </c>
      <c r="K33" s="89">
        <f>'Originaali kg ka'!K33</f>
        <v>979</v>
      </c>
      <c r="L33" s="88">
        <f>'Originaali kg ka'!L33</f>
        <v>60.6</v>
      </c>
      <c r="M33" s="88">
        <f>'Originaali kg ka'!M33</f>
        <v>8.1</v>
      </c>
      <c r="N33" s="88">
        <f>'Originaali kg ka'!N33</f>
        <v>4.4000000000000004</v>
      </c>
      <c r="O33" s="54">
        <f>'Originaali kg ka'!O33</f>
        <v>0</v>
      </c>
      <c r="P33" s="54">
        <f>'Originaali kg ka'!P33*((100-'Originaali kg ka'!$J33)/100)</f>
        <v>0</v>
      </c>
      <c r="Q33" s="54">
        <f>'Originaali kg ka'!Q33*((100-'Originaali kg ka'!$J33)/100)</f>
        <v>0</v>
      </c>
      <c r="R33" s="54">
        <f>'Originaali kg ka'!R33</f>
        <v>0</v>
      </c>
      <c r="S33" s="54">
        <f>'Originaali kg ka'!S33</f>
        <v>0</v>
      </c>
      <c r="T33" s="88">
        <f>'Originaali kg ka'!T33*((100-'Originaali kg ka'!$J33)/100)</f>
        <v>5.9639999999999951</v>
      </c>
      <c r="U33" s="88">
        <f>'Originaali kg ka'!U33*((100-'Originaali kg ka'!$J33)/100)</f>
        <v>3.5499999999999967</v>
      </c>
      <c r="V33" s="88">
        <f>'Originaali kg ka'!V33*((100-'Originaali kg ka'!$J33)/100)</f>
        <v>1.9879999999999982</v>
      </c>
      <c r="W33" s="88">
        <f>'Originaali kg ka'!W33</f>
        <v>60</v>
      </c>
      <c r="X33" s="88">
        <f>'Originaali kg ka'!X33*((100-'Originaali kg ka'!$J33)/100)</f>
        <v>1.4199999999999989E-2</v>
      </c>
      <c r="Y33" s="88">
        <f>'Originaali kg ka'!Y33*((100-'Originaali kg ka'!$J33)/100)</f>
        <v>0.92299999999999915</v>
      </c>
      <c r="Z33" s="88">
        <f>'Originaali kg ka'!Z33*((100-'Originaali kg ka'!$J33)/100)</f>
        <v>0.8519999999999992</v>
      </c>
      <c r="AA33" s="88">
        <f>'Originaali kg ka'!AA33*((100-'Originaali kg ka'!$J33)/100)</f>
        <v>0.25559999999999977</v>
      </c>
      <c r="AB33" s="88">
        <f>'Originaali kg ka'!AB33*((100-'Originaali kg ka'!$J33)/100)</f>
        <v>0</v>
      </c>
      <c r="AC33" s="88">
        <f>'Originaali kg ka'!AC33*((100-'Originaali kg ka'!$J33)/100)</f>
        <v>0.24139999999999978</v>
      </c>
      <c r="AD33" s="88">
        <f>'Originaali kg ka'!AD33*((100-'Originaali kg ka'!$J33)/100)</f>
        <v>2.8399999999999975E-3</v>
      </c>
      <c r="AE33" s="88">
        <f>'Originaali kg ka'!AE33*((100-'Originaali kg ka'!$J33)/100)</f>
        <v>0</v>
      </c>
      <c r="AF33" s="88">
        <f>'Originaali kg ka'!AF33*((100-'Originaali kg ka'!$J33)/100)</f>
        <v>5.8219999999999947</v>
      </c>
      <c r="AG33" s="88">
        <f>'Originaali kg ka'!AG33*((100-'Originaali kg ka'!$J33)/100)</f>
        <v>0</v>
      </c>
      <c r="AH33" s="54">
        <f>'Originaali kg ka'!AH33*((100-'Originaali kg ka'!$J33)/100)</f>
        <v>5.6799999999999949E-4</v>
      </c>
      <c r="AI33" s="54">
        <f>'Originaali kg ka'!AJ32*((100-'Originaali kg ka'!$J33)/100)</f>
        <v>4.2599999999999958E-5</v>
      </c>
      <c r="AJ33" s="54">
        <f>'Originaali kg ka'!AJ33*((100-'Originaali kg ka'!$J33)/100)</f>
        <v>4.2599999999999958E-5</v>
      </c>
      <c r="AK33" s="54">
        <f>'Originaali kg ka'!AK33*((100-'Originaali kg ka'!$J33)/100)</f>
        <v>2.9109999999999978E-3</v>
      </c>
      <c r="AL33" s="88">
        <f>'Originaali kg ka'!AL33*((100-'Originaali kg ka'!$J33)/100)</f>
        <v>2.8399999999999977E-2</v>
      </c>
      <c r="AM33" s="54">
        <f>'Originaali kg ka'!AM33*((100-'Originaali kg ka'!$J33)/100)</f>
        <v>9.2299999999999912E-4</v>
      </c>
      <c r="AN33" s="54">
        <f>'Originaali kg ka'!AN33*((100-'Originaali kg ka'!$J33)/100)</f>
        <v>2.9819999999999977E-3</v>
      </c>
      <c r="AO33" s="88">
        <f>'Originaali kg ka'!AO33*((100-'Originaali kg ka'!$J33)/100)</f>
        <v>4.9699999999999953E-2</v>
      </c>
    </row>
    <row r="34" spans="1:41" x14ac:dyDescent="0.25">
      <c r="A34" s="51">
        <f>Perus1!A34</f>
        <v>345</v>
      </c>
      <c r="B34" s="51" t="str">
        <f>Perus1!B34</f>
        <v>1/2019</v>
      </c>
      <c r="C34" s="52" t="str">
        <f>Perus1!C34</f>
        <v>3b</v>
      </c>
      <c r="D34" s="51" t="str">
        <f>Perus1!D34</f>
        <v>Kuonat ja kiteet</v>
      </c>
      <c r="E34" s="52" t="str">
        <f>Perus1!E34</f>
        <v>21666</v>
      </c>
      <c r="F34" s="51" t="str">
        <f>Perus1!F34</f>
        <v>Soilfood PK-Hivenkalkki L 1/2019</v>
      </c>
      <c r="G34" s="53">
        <f>'Originaali kg ka'!G34</f>
        <v>1</v>
      </c>
      <c r="H34" s="53">
        <f>'Originaali kg ka'!H34</f>
        <v>0</v>
      </c>
      <c r="I34" s="53">
        <f>'Originaali kg ka'!I34</f>
        <v>1</v>
      </c>
      <c r="J34" s="88">
        <f>'Originaali kg ka'!J34</f>
        <v>20.9</v>
      </c>
      <c r="K34" s="89">
        <f>'Originaali kg ka'!K34</f>
        <v>978</v>
      </c>
      <c r="L34" s="88">
        <f>'Originaali kg ka'!L34</f>
        <v>0</v>
      </c>
      <c r="M34" s="88">
        <f>'Originaali kg ka'!M34</f>
        <v>0</v>
      </c>
      <c r="N34" s="88">
        <f>'Originaali kg ka'!N34</f>
        <v>0</v>
      </c>
      <c r="O34" s="54">
        <f>'Originaali kg ka'!O34</f>
        <v>0</v>
      </c>
      <c r="P34" s="54">
        <f>'Originaali kg ka'!P34*((100-'Originaali kg ka'!$J34)/100)</f>
        <v>0</v>
      </c>
      <c r="Q34" s="54">
        <f>'Originaali kg ka'!Q34*((100-'Originaali kg ka'!$J34)/100)</f>
        <v>0</v>
      </c>
      <c r="R34" s="54">
        <f>'Originaali kg ka'!R34</f>
        <v>19</v>
      </c>
      <c r="S34" s="54">
        <f>'Originaali kg ka'!S34</f>
        <v>6</v>
      </c>
      <c r="T34" s="88">
        <f>'Originaali kg ka'!T34*((100-'Originaali kg ka'!$J34)/100)</f>
        <v>0</v>
      </c>
      <c r="U34" s="88">
        <f>'Originaali kg ka'!U34*((100-'Originaali kg ka'!$J34)/100)</f>
        <v>0</v>
      </c>
      <c r="V34" s="88">
        <f>'Originaali kg ka'!V34*((100-'Originaali kg ka'!$J34)/100)</f>
        <v>7.1980999999999993</v>
      </c>
      <c r="W34" s="88">
        <f>'Originaali kg ka'!W34</f>
        <v>100</v>
      </c>
      <c r="X34" s="88">
        <f>'Originaali kg ka'!X34*((100-'Originaali kg ka'!$J34)/100)</f>
        <v>0</v>
      </c>
      <c r="Y34" s="88">
        <f>'Originaali kg ka'!Y34*((100-'Originaali kg ka'!$J34)/100)</f>
        <v>25.311999999999998</v>
      </c>
      <c r="Z34" s="88">
        <f>'Originaali kg ka'!Z34*((100-'Originaali kg ka'!$J34)/100)</f>
        <v>0</v>
      </c>
      <c r="AA34" s="88">
        <f>'Originaali kg ka'!AA34*((100-'Originaali kg ka'!$J34)/100)</f>
        <v>12.655999999999999</v>
      </c>
      <c r="AB34" s="88">
        <f>'Originaali kg ka'!AB34*((100-'Originaali kg ka'!$J34)/100)</f>
        <v>110.74</v>
      </c>
      <c r="AC34" s="88">
        <f>'Originaali kg ka'!AC34*((100-'Originaali kg ka'!$J34)/100)</f>
        <v>3.9549999999999996</v>
      </c>
      <c r="AD34" s="88">
        <f>'Originaali kg ka'!AD34*((100-'Originaali kg ka'!$J34)/100)</f>
        <v>4.7459999999999996</v>
      </c>
      <c r="AE34" s="88">
        <f>'Originaali kg ka'!AE34*((100-'Originaali kg ka'!$J34)/100)</f>
        <v>7.9100000000000004E-2</v>
      </c>
      <c r="AF34" s="88">
        <f>'Originaali kg ka'!AF34*((100-'Originaali kg ka'!$J34)/100)</f>
        <v>0</v>
      </c>
      <c r="AG34" s="88">
        <f>'Originaali kg ka'!AG34*((100-'Originaali kg ka'!$J34)/100)</f>
        <v>0</v>
      </c>
      <c r="AH34" s="54">
        <f>'Originaali kg ka'!AH34*((100-'Originaali kg ka'!$J34)/100)</f>
        <v>2.3729999999999997E-3</v>
      </c>
      <c r="AI34" s="54">
        <f>'Originaali kg ka'!AJ33*((100-'Originaali kg ka'!$J34)/100)</f>
        <v>4.7459999999999994E-4</v>
      </c>
      <c r="AJ34" s="54">
        <f>'Originaali kg ka'!AJ34*((100-'Originaali kg ka'!$J34)/100)</f>
        <v>6.3279999999999999E-4</v>
      </c>
      <c r="AK34" s="54">
        <f>'Originaali kg ka'!AK34*((100-'Originaali kg ka'!$J34)/100)</f>
        <v>2.2938999999999998E-2</v>
      </c>
      <c r="AL34" s="88">
        <f>'Originaali kg ka'!AL34*((100-'Originaali kg ka'!$J34)/100)</f>
        <v>5.6160999999999989E-2</v>
      </c>
      <c r="AM34" s="54">
        <f>'Originaali kg ka'!AM34*((100-'Originaali kg ka'!$J34)/100)</f>
        <v>9.4919999999999987E-3</v>
      </c>
      <c r="AN34" s="54">
        <f>'Originaali kg ka'!AN34*((100-'Originaali kg ka'!$J34)/100)</f>
        <v>1.5819999999999997E-2</v>
      </c>
      <c r="AO34" s="88">
        <f>'Originaali kg ka'!AO34*((100-'Originaali kg ka'!$J34)/100)</f>
        <v>0.15028999999999998</v>
      </c>
    </row>
    <row r="35" spans="1:41" x14ac:dyDescent="0.25">
      <c r="A35" s="51">
        <f>Perus1!A35</f>
        <v>346</v>
      </c>
      <c r="B35" s="51" t="str">
        <f>Perus1!B35</f>
        <v>1/2019</v>
      </c>
      <c r="C35" s="52" t="str">
        <f>Perus1!C35</f>
        <v>3B</v>
      </c>
      <c r="D35" s="51" t="str">
        <f>Perus1!D35</f>
        <v>Tuhkat ja biohiilet</v>
      </c>
      <c r="E35" s="52" t="str">
        <f>Perus1!E35</f>
        <v>21667</v>
      </c>
      <c r="F35" s="51" t="str">
        <f>Perus1!F35</f>
        <v>Soilfood Kalkkituhka I L 1/2019</v>
      </c>
      <c r="G35" s="53">
        <f>'Originaali kg ka'!G35</f>
        <v>1</v>
      </c>
      <c r="H35" s="53">
        <f>'Originaali kg ka'!H35</f>
        <v>0</v>
      </c>
      <c r="I35" s="53">
        <f>'Originaali kg ka'!I35</f>
        <v>1</v>
      </c>
      <c r="J35" s="88">
        <f>'Originaali kg ka'!J35</f>
        <v>1</v>
      </c>
      <c r="K35" s="89">
        <f>'Originaali kg ka'!K35</f>
        <v>1150</v>
      </c>
      <c r="L35" s="88">
        <f>'Originaali kg ka'!L35</f>
        <v>0</v>
      </c>
      <c r="M35" s="88">
        <f>'Originaali kg ka'!M35</f>
        <v>0</v>
      </c>
      <c r="N35" s="88">
        <f>'Originaali kg ka'!N35</f>
        <v>0</v>
      </c>
      <c r="O35" s="54">
        <f>'Originaali kg ka'!O35</f>
        <v>0</v>
      </c>
      <c r="P35" s="54">
        <f>'Originaali kg ka'!P35*((100-'Originaali kg ka'!$J35)/100)</f>
        <v>0</v>
      </c>
      <c r="Q35" s="54">
        <f>'Originaali kg ka'!Q35*((100-'Originaali kg ka'!$J35)/100)</f>
        <v>35.64</v>
      </c>
      <c r="R35" s="54">
        <f>'Originaali kg ka'!R35</f>
        <v>34</v>
      </c>
      <c r="S35" s="54">
        <f>'Originaali kg ka'!S35</f>
        <v>11</v>
      </c>
      <c r="T35" s="88">
        <f>'Originaali kg ka'!T35*((100-'Originaali kg ka'!$J35)/100)</f>
        <v>0</v>
      </c>
      <c r="U35" s="88">
        <f>'Originaali kg ka'!U35*((100-'Originaali kg ka'!$J35)/100)</f>
        <v>0</v>
      </c>
      <c r="V35" s="88">
        <f>'Originaali kg ka'!V35*((100-'Originaali kg ka'!$J35)/100)</f>
        <v>0.59399999999999997</v>
      </c>
      <c r="W35" s="88">
        <f>'Originaali kg ka'!W35</f>
        <v>100</v>
      </c>
      <c r="X35" s="88">
        <f>'Originaali kg ka'!X35*((100-'Originaali kg ka'!$J35)/100)</f>
        <v>0</v>
      </c>
      <c r="Y35" s="88">
        <f>'Originaali kg ka'!Y35*((100-'Originaali kg ka'!$J35)/100)</f>
        <v>4.5539999999999994</v>
      </c>
      <c r="Z35" s="88">
        <f>'Originaali kg ka'!Z35*((100-'Originaali kg ka'!$J35)/100)</f>
        <v>0</v>
      </c>
      <c r="AA35" s="88">
        <f>'Originaali kg ka'!AA35*((100-'Originaali kg ka'!$J35)/100)</f>
        <v>2.0790000000000002</v>
      </c>
      <c r="AB35" s="88">
        <f>'Originaali kg ka'!AB35*((100-'Originaali kg ka'!$J35)/100)</f>
        <v>51.48</v>
      </c>
      <c r="AC35" s="88">
        <f>'Originaali kg ka'!AC35*((100-'Originaali kg ka'!$J35)/100)</f>
        <v>0.19800000000000001</v>
      </c>
      <c r="AD35" s="88">
        <f>'Originaali kg ka'!AD35*((100-'Originaali kg ka'!$J35)/100)</f>
        <v>0.99</v>
      </c>
      <c r="AE35" s="88">
        <f>'Originaali kg ka'!AE35*((100-'Originaali kg ka'!$J35)/100)</f>
        <v>0</v>
      </c>
      <c r="AF35" s="88">
        <f>'Originaali kg ka'!AF35*((100-'Originaali kg ka'!$J35)/100)</f>
        <v>0</v>
      </c>
      <c r="AG35" s="88">
        <f>'Originaali kg ka'!AG35*((100-'Originaali kg ka'!$J35)/100)</f>
        <v>0</v>
      </c>
      <c r="AH35" s="54">
        <f>'Originaali kg ka'!AH35*((100-'Originaali kg ka'!$J35)/100)</f>
        <v>1.1879999999999998E-3</v>
      </c>
      <c r="AI35" s="54">
        <f>'Originaali kg ka'!AJ34*((100-'Originaali kg ka'!$J35)/100)</f>
        <v>7.9200000000000006E-4</v>
      </c>
      <c r="AJ35" s="54">
        <f>'Originaali kg ka'!AJ35*((100-'Originaali kg ka'!$J35)/100)</f>
        <v>4.95E-4</v>
      </c>
      <c r="AK35" s="54">
        <f>'Originaali kg ka'!AK35*((100-'Originaali kg ka'!$J35)/100)</f>
        <v>1.188E-2</v>
      </c>
      <c r="AL35" s="88">
        <f>'Originaali kg ka'!AL35*((100-'Originaali kg ka'!$J35)/100)</f>
        <v>9.7020000000000009E-2</v>
      </c>
      <c r="AM35" s="54">
        <f>'Originaali kg ka'!AM35*((100-'Originaali kg ka'!$J35)/100)</f>
        <v>9.8999999999999999E-4</v>
      </c>
      <c r="AN35" s="54">
        <f>'Originaali kg ka'!AN35*((100-'Originaali kg ka'!$J35)/100)</f>
        <v>6.633E-3</v>
      </c>
      <c r="AO35" s="88">
        <f>'Originaali kg ka'!AO35*((100-'Originaali kg ka'!$J35)/100)</f>
        <v>9.9000000000000005E-2</v>
      </c>
    </row>
    <row r="36" spans="1:41" x14ac:dyDescent="0.25">
      <c r="A36" s="51">
        <f>Perus1!A36</f>
        <v>347</v>
      </c>
      <c r="B36" s="51" t="str">
        <f>Perus1!B36</f>
        <v>1/2019</v>
      </c>
      <c r="C36" s="52" t="str">
        <f>Perus1!C36</f>
        <v>3A</v>
      </c>
      <c r="D36" s="51" t="str">
        <f>Perus1!D36</f>
        <v>Kuonat ja kiteet</v>
      </c>
      <c r="E36" s="52" t="str">
        <f>Perus1!E36</f>
        <v>21668</v>
      </c>
      <c r="F36" s="51" t="str">
        <f>Perus1!F36</f>
        <v>Soilfood Rakennekalkki I 1/2019</v>
      </c>
      <c r="G36" s="53">
        <f>'Originaali kg ka'!G36</f>
        <v>1</v>
      </c>
      <c r="H36" s="53">
        <f>'Originaali kg ka'!H36</f>
        <v>0</v>
      </c>
      <c r="I36" s="53">
        <f>'Originaali kg ka'!I36</f>
        <v>1</v>
      </c>
      <c r="J36" s="88">
        <f>'Originaali kg ka'!J36</f>
        <v>18.7</v>
      </c>
      <c r="K36" s="89">
        <f>'Originaali kg ka'!K36</f>
        <v>666</v>
      </c>
      <c r="L36" s="88">
        <f>'Originaali kg ka'!L36</f>
        <v>0</v>
      </c>
      <c r="M36" s="88">
        <f>'Originaali kg ka'!M36</f>
        <v>0</v>
      </c>
      <c r="N36" s="88">
        <f>'Originaali kg ka'!N36</f>
        <v>0</v>
      </c>
      <c r="O36" s="54">
        <f>'Originaali kg ka'!O36</f>
        <v>0</v>
      </c>
      <c r="P36" s="54">
        <f>'Originaali kg ka'!P36*((100-'Originaali kg ka'!$J36)/100)</f>
        <v>0</v>
      </c>
      <c r="Q36" s="54">
        <f>'Originaali kg ka'!Q36*((100-'Originaali kg ka'!$J36)/100)</f>
        <v>0</v>
      </c>
      <c r="R36" s="54">
        <f>'Originaali kg ka'!R36</f>
        <v>51</v>
      </c>
      <c r="S36" s="54">
        <f>'Originaali kg ka'!S36</f>
        <v>41</v>
      </c>
      <c r="T36" s="88">
        <f>'Originaali kg ka'!T36*((100-'Originaali kg ka'!$J36)/100)</f>
        <v>0</v>
      </c>
      <c r="U36" s="88">
        <f>'Originaali kg ka'!U36*((100-'Originaali kg ka'!$J36)/100)</f>
        <v>0</v>
      </c>
      <c r="V36" s="88">
        <f>'Originaali kg ka'!V36*((100-'Originaali kg ka'!$J36)/100)</f>
        <v>3.8210999999999999</v>
      </c>
      <c r="W36" s="88">
        <f>'Originaali kg ka'!W36</f>
        <v>100</v>
      </c>
      <c r="X36" s="88">
        <f>'Originaali kg ka'!X36*((100-'Originaali kg ka'!$J36)/100)</f>
        <v>2.1951000000000001</v>
      </c>
      <c r="Y36" s="88">
        <f>'Originaali kg ka'!Y36*((100-'Originaali kg ka'!$J36)/100)</f>
        <v>0</v>
      </c>
      <c r="Z36" s="88">
        <f>'Originaali kg ka'!Z36*((100-'Originaali kg ka'!$J36)/100)</f>
        <v>0</v>
      </c>
      <c r="AA36" s="88">
        <f>'Originaali kg ka'!AA36*((100-'Originaali kg ka'!$J36)/100)</f>
        <v>4.1462999999999992</v>
      </c>
      <c r="AB36" s="88">
        <f>'Originaali kg ka'!AB36*((100-'Originaali kg ka'!$J36)/100)</f>
        <v>333.33</v>
      </c>
      <c r="AC36" s="88">
        <f>'Originaali kg ka'!AC36*((100-'Originaali kg ka'!$J36)/100)</f>
        <v>0</v>
      </c>
      <c r="AD36" s="88">
        <f>'Originaali kg ka'!AD36*((100-'Originaali kg ka'!$J36)/100)</f>
        <v>0</v>
      </c>
      <c r="AE36" s="88">
        <f>'Originaali kg ka'!AE36*((100-'Originaali kg ka'!$J36)/100)</f>
        <v>0</v>
      </c>
      <c r="AF36" s="88">
        <f>'Originaali kg ka'!AF36*((100-'Originaali kg ka'!$J36)/100)</f>
        <v>0</v>
      </c>
      <c r="AG36" s="88">
        <f>'Originaali kg ka'!AG36*((100-'Originaali kg ka'!$J36)/100)</f>
        <v>0</v>
      </c>
      <c r="AH36" s="54">
        <f>'Originaali kg ka'!AH36*((100-'Originaali kg ka'!$J36)/100)</f>
        <v>8.1299999999999992E-4</v>
      </c>
      <c r="AI36" s="54">
        <f>'Originaali kg ka'!AJ35*((100-'Originaali kg ka'!$J36)/100)</f>
        <v>4.0649999999999996E-4</v>
      </c>
      <c r="AJ36" s="54">
        <f>'Originaali kg ka'!AJ36*((100-'Originaali kg ka'!$J36)/100)</f>
        <v>6.0974999999999994E-4</v>
      </c>
      <c r="AK36" s="54">
        <f>'Originaali kg ka'!AK36*((100-'Originaali kg ka'!$J36)/100)</f>
        <v>5.6909999999999999E-3</v>
      </c>
      <c r="AL36" s="88">
        <f>'Originaali kg ka'!AL36*((100-'Originaali kg ka'!$J36)/100)</f>
        <v>2.4389999999999998E-3</v>
      </c>
      <c r="AM36" s="54">
        <f>'Originaali kg ka'!AM36*((100-'Originaali kg ka'!$J36)/100)</f>
        <v>1.6259999999999998E-3</v>
      </c>
      <c r="AN36" s="54">
        <f>'Originaali kg ka'!AN36*((100-'Originaali kg ka'!$J36)/100)</f>
        <v>3.2519999999999997E-3</v>
      </c>
      <c r="AO36" s="88">
        <f>'Originaali kg ka'!AO36*((100-'Originaali kg ka'!$J36)/100)</f>
        <v>0.11382</v>
      </c>
    </row>
    <row r="37" spans="1:41" x14ac:dyDescent="0.25">
      <c r="A37" s="51">
        <f>Perus1!A37</f>
        <v>348</v>
      </c>
      <c r="B37" s="51" t="str">
        <f>Perus1!B37</f>
        <v>1/2019</v>
      </c>
      <c r="C37" s="52" t="str">
        <f>Perus1!C37</f>
        <v>3A</v>
      </c>
      <c r="D37" s="51" t="str">
        <f>Perus1!D37</f>
        <v>Kuonat ja kiteet</v>
      </c>
      <c r="E37" s="52" t="str">
        <f>Perus1!E37</f>
        <v>21669</v>
      </c>
      <c r="F37" s="51" t="str">
        <f>Perus1!F37</f>
        <v>Soilfood Rakennekalkki II 1/2019</v>
      </c>
      <c r="G37" s="53">
        <f>'Originaali kg ka'!G37</f>
        <v>1</v>
      </c>
      <c r="H37" s="53">
        <f>'Originaali kg ka'!H37</f>
        <v>0</v>
      </c>
      <c r="I37" s="53">
        <f>'Originaali kg ka'!I37</f>
        <v>1</v>
      </c>
      <c r="J37" s="88">
        <f>'Originaali kg ka'!J37</f>
        <v>26</v>
      </c>
      <c r="K37" s="89">
        <f>'Originaali kg ka'!K37</f>
        <v>650</v>
      </c>
      <c r="L37" s="88">
        <f>'Originaali kg ka'!L37</f>
        <v>0</v>
      </c>
      <c r="M37" s="88">
        <f>'Originaali kg ka'!M37</f>
        <v>0</v>
      </c>
      <c r="N37" s="88">
        <f>'Originaali kg ka'!N37</f>
        <v>0</v>
      </c>
      <c r="O37" s="54">
        <f>'Originaali kg ka'!O37</f>
        <v>0</v>
      </c>
      <c r="P37" s="54">
        <f>'Originaali kg ka'!P37*((100-'Originaali kg ka'!$J37)/100)</f>
        <v>0</v>
      </c>
      <c r="Q37" s="54">
        <f>'Originaali kg ka'!Q37*((100-'Originaali kg ka'!$J37)/100)</f>
        <v>0</v>
      </c>
      <c r="R37" s="54">
        <f>'Originaali kg ka'!R37</f>
        <v>49</v>
      </c>
      <c r="S37" s="54">
        <f>'Originaali kg ka'!S37</f>
        <v>35</v>
      </c>
      <c r="T37" s="88">
        <f>'Originaali kg ka'!T37*((100-'Originaali kg ka'!$J37)/100)</f>
        <v>0</v>
      </c>
      <c r="U37" s="88">
        <f>'Originaali kg ka'!U37*((100-'Originaali kg ka'!$J37)/100)</f>
        <v>0</v>
      </c>
      <c r="V37" s="88">
        <f>'Originaali kg ka'!V37*((100-'Originaali kg ka'!$J37)/100)</f>
        <v>2.6640000000000001</v>
      </c>
      <c r="W37" s="88">
        <f>'Originaali kg ka'!W37</f>
        <v>100</v>
      </c>
      <c r="X37" s="88">
        <f>'Originaali kg ka'!X37*((100-'Originaali kg ka'!$J37)/100)</f>
        <v>1.4059999999999999</v>
      </c>
      <c r="Y37" s="88">
        <f>'Originaali kg ka'!Y37*((100-'Originaali kg ka'!$J37)/100)</f>
        <v>0</v>
      </c>
      <c r="Z37" s="88">
        <f>'Originaali kg ka'!Z37*((100-'Originaali kg ka'!$J37)/100)</f>
        <v>0</v>
      </c>
      <c r="AA37" s="88">
        <f>'Originaali kg ka'!AA37*((100-'Originaali kg ka'!$J37)/100)</f>
        <v>1.998</v>
      </c>
      <c r="AB37" s="88">
        <f>'Originaali kg ka'!AB37*((100-'Originaali kg ka'!$J37)/100)</f>
        <v>266.39999999999998</v>
      </c>
      <c r="AC37" s="88">
        <f>'Originaali kg ka'!AC37*((100-'Originaali kg ka'!$J37)/100)</f>
        <v>0</v>
      </c>
      <c r="AD37" s="88">
        <f>'Originaali kg ka'!AD37*((100-'Originaali kg ka'!$J37)/100)</f>
        <v>0</v>
      </c>
      <c r="AE37" s="88">
        <f>'Originaali kg ka'!AE37*((100-'Originaali kg ka'!$J37)/100)</f>
        <v>0</v>
      </c>
      <c r="AF37" s="88">
        <f>'Originaali kg ka'!AF37*((100-'Originaali kg ka'!$J37)/100)</f>
        <v>0</v>
      </c>
      <c r="AG37" s="88">
        <f>'Originaali kg ka'!AG37*((100-'Originaali kg ka'!$J37)/100)</f>
        <v>0</v>
      </c>
      <c r="AH37" s="54">
        <f>'Originaali kg ka'!AH37*((100-'Originaali kg ka'!$J37)/100)</f>
        <v>7.3999999999999999E-4</v>
      </c>
      <c r="AI37" s="54">
        <f>'Originaali kg ka'!AJ36*((100-'Originaali kg ka'!$J37)/100)</f>
        <v>5.5500000000000005E-4</v>
      </c>
      <c r="AJ37" s="54">
        <f>'Originaali kg ka'!AJ37*((100-'Originaali kg ka'!$J37)/100)</f>
        <v>7.3999999999999996E-5</v>
      </c>
      <c r="AK37" s="54">
        <f>'Originaali kg ka'!AK37*((100-'Originaali kg ka'!$J37)/100)</f>
        <v>8.1399999999999997E-3</v>
      </c>
      <c r="AL37" s="88">
        <f>'Originaali kg ka'!AL37*((100-'Originaali kg ka'!$J37)/100)</f>
        <v>2.2200000000000002E-3</v>
      </c>
      <c r="AM37" s="54">
        <f>'Originaali kg ka'!AM37*((100-'Originaali kg ka'!$J37)/100)</f>
        <v>1.48E-3</v>
      </c>
      <c r="AN37" s="54">
        <f>'Originaali kg ka'!AN37*((100-'Originaali kg ka'!$J37)/100)</f>
        <v>1.406E-2</v>
      </c>
      <c r="AO37" s="88">
        <f>'Originaali kg ka'!AO37*((100-'Originaali kg ka'!$J37)/100)</f>
        <v>1.48E-3</v>
      </c>
    </row>
    <row r="38" spans="1:41" x14ac:dyDescent="0.25">
      <c r="A38" s="51">
        <f>Perus1!A38</f>
        <v>349</v>
      </c>
      <c r="B38" s="51" t="str">
        <f>Perus1!B38</f>
        <v>1/2019</v>
      </c>
      <c r="C38" s="52" t="str">
        <f>Perus1!C38</f>
        <v>3A</v>
      </c>
      <c r="D38" s="51" t="str">
        <f>Perus1!D38</f>
        <v>Kuonat ja kiteet</v>
      </c>
      <c r="E38" s="52" t="str">
        <f>Perus1!E38</f>
        <v>21670</v>
      </c>
      <c r="F38" s="51" t="str">
        <f>Perus1!F38</f>
        <v>Soilfood Rakennekalkki III 1/2019</v>
      </c>
      <c r="G38" s="53">
        <f>'Originaali kg ka'!G38</f>
        <v>1</v>
      </c>
      <c r="H38" s="53">
        <f>'Originaali kg ka'!H38</f>
        <v>0</v>
      </c>
      <c r="I38" s="53">
        <f>'Originaali kg ka'!I38</f>
        <v>1</v>
      </c>
      <c r="J38" s="88">
        <f>'Originaali kg ka'!J38</f>
        <v>10</v>
      </c>
      <c r="K38" s="89">
        <f>'Originaali kg ka'!K38</f>
        <v>723</v>
      </c>
      <c r="L38" s="88">
        <f>'Originaali kg ka'!L38</f>
        <v>0</v>
      </c>
      <c r="M38" s="88">
        <f>'Originaali kg ka'!M38</f>
        <v>0</v>
      </c>
      <c r="N38" s="88">
        <f>'Originaali kg ka'!N38</f>
        <v>0</v>
      </c>
      <c r="O38" s="54">
        <f>'Originaali kg ka'!O38</f>
        <v>0</v>
      </c>
      <c r="P38" s="54">
        <f>'Originaali kg ka'!P38*((100-'Originaali kg ka'!$J38)/100)</f>
        <v>0</v>
      </c>
      <c r="Q38" s="54">
        <f>'Originaali kg ka'!Q38*((100-'Originaali kg ka'!$J38)/100)</f>
        <v>0</v>
      </c>
      <c r="R38" s="54">
        <f>'Originaali kg ka'!R38</f>
        <v>47</v>
      </c>
      <c r="S38" s="54">
        <f>'Originaali kg ka'!S38</f>
        <v>34</v>
      </c>
      <c r="T38" s="88">
        <f>'Originaali kg ka'!T38*((100-'Originaali kg ka'!$J38)/100)</f>
        <v>0</v>
      </c>
      <c r="U38" s="88">
        <f>'Originaali kg ka'!U38*((100-'Originaali kg ka'!$J38)/100)</f>
        <v>0</v>
      </c>
      <c r="V38" s="88">
        <f>'Originaali kg ka'!V38*((100-'Originaali kg ka'!$J38)/100)</f>
        <v>6.12</v>
      </c>
      <c r="W38" s="88">
        <f>'Originaali kg ka'!W38</f>
        <v>100</v>
      </c>
      <c r="X38" s="88">
        <f>'Originaali kg ka'!X38*((100-'Originaali kg ka'!$J38)/100)</f>
        <v>4.5</v>
      </c>
      <c r="Y38" s="88">
        <f>'Originaali kg ka'!Y38*((100-'Originaali kg ka'!$J38)/100)</f>
        <v>0</v>
      </c>
      <c r="Z38" s="88">
        <f>'Originaali kg ka'!Z38*((100-'Originaali kg ka'!$J38)/100)</f>
        <v>0</v>
      </c>
      <c r="AA38" s="88">
        <f>'Originaali kg ka'!AA38*((100-'Originaali kg ka'!$J38)/100)</f>
        <v>5.04</v>
      </c>
      <c r="AB38" s="88">
        <f>'Originaali kg ka'!AB38*((100-'Originaali kg ka'!$J38)/100)</f>
        <v>378</v>
      </c>
      <c r="AC38" s="88">
        <f>'Originaali kg ka'!AC38*((100-'Originaali kg ka'!$J38)/100)</f>
        <v>0</v>
      </c>
      <c r="AD38" s="88">
        <f>'Originaali kg ka'!AD38*((100-'Originaali kg ka'!$J38)/100)</f>
        <v>0</v>
      </c>
      <c r="AE38" s="88">
        <f>'Originaali kg ka'!AE38*((100-'Originaali kg ka'!$J38)/100)</f>
        <v>0</v>
      </c>
      <c r="AF38" s="88">
        <f>'Originaali kg ka'!AF38*((100-'Originaali kg ka'!$J38)/100)</f>
        <v>0</v>
      </c>
      <c r="AG38" s="88">
        <f>'Originaali kg ka'!AG38*((100-'Originaali kg ka'!$J38)/100)</f>
        <v>0</v>
      </c>
      <c r="AH38" s="54">
        <f>'Originaali kg ka'!AH38*((100-'Originaali kg ka'!$J38)/100)</f>
        <v>1.8000000000000002E-3</v>
      </c>
      <c r="AI38" s="54">
        <f>'Originaali kg ka'!AJ37*((100-'Originaali kg ka'!$J38)/100)</f>
        <v>9.0000000000000006E-5</v>
      </c>
      <c r="AJ38" s="54">
        <f>'Originaali kg ka'!AJ38*((100-'Originaali kg ka'!$J38)/100)</f>
        <v>5.4000000000000001E-4</v>
      </c>
      <c r="AK38" s="54">
        <f>'Originaali kg ka'!AK38*((100-'Originaali kg ka'!$J38)/100)</f>
        <v>5.4000000000000003E-3</v>
      </c>
      <c r="AL38" s="88">
        <f>'Originaali kg ka'!AL38*((100-'Originaali kg ka'!$J38)/100)</f>
        <v>2.7000000000000001E-3</v>
      </c>
      <c r="AM38" s="54">
        <f>'Originaali kg ka'!AM38*((100-'Originaali kg ka'!$J38)/100)</f>
        <v>3.6000000000000003E-3</v>
      </c>
      <c r="AN38" s="54">
        <f>'Originaali kg ka'!AN38*((100-'Originaali kg ka'!$J38)/100)</f>
        <v>1.8000000000000002E-2</v>
      </c>
      <c r="AO38" s="88">
        <f>'Originaali kg ka'!AO38*((100-'Originaali kg ka'!$J38)/100)</f>
        <v>3.6000000000000003E-3</v>
      </c>
    </row>
    <row r="39" spans="1:41" x14ac:dyDescent="0.25">
      <c r="A39" s="51">
        <f>Perus1!A39</f>
        <v>350</v>
      </c>
      <c r="B39" s="51" t="str">
        <f>Perus1!B39</f>
        <v>1/2019</v>
      </c>
      <c r="C39" s="52" t="str">
        <f>Perus1!C39</f>
        <v>3A</v>
      </c>
      <c r="D39" s="51" t="str">
        <f>Perus1!D39</f>
        <v>Kuonat ja kiteet</v>
      </c>
      <c r="E39" s="52" t="str">
        <f>Perus1!E39</f>
        <v>21671</v>
      </c>
      <c r="F39" s="51" t="str">
        <f>Perus1!F39</f>
        <v>Soilfood Rakennekalkki 20 1/2019</v>
      </c>
      <c r="G39" s="53">
        <f>'Originaali kg ka'!G39</f>
        <v>1</v>
      </c>
      <c r="H39" s="53">
        <f>'Originaali kg ka'!H39</f>
        <v>0</v>
      </c>
      <c r="I39" s="53">
        <f>'Originaali kg ka'!I39</f>
        <v>1</v>
      </c>
      <c r="J39" s="88">
        <f>'Originaali kg ka'!J39</f>
        <v>16</v>
      </c>
      <c r="K39" s="89">
        <f>'Originaali kg ka'!K39</f>
        <v>624</v>
      </c>
      <c r="L39" s="88">
        <f>'Originaali kg ka'!L39</f>
        <v>0</v>
      </c>
      <c r="M39" s="88">
        <f>'Originaali kg ka'!M39</f>
        <v>0</v>
      </c>
      <c r="N39" s="88">
        <f>'Originaali kg ka'!N39</f>
        <v>0</v>
      </c>
      <c r="O39" s="54">
        <f>'Originaali kg ka'!O39</f>
        <v>0</v>
      </c>
      <c r="P39" s="54">
        <f>'Originaali kg ka'!P39*((100-'Originaali kg ka'!$J39)/100)</f>
        <v>0</v>
      </c>
      <c r="Q39" s="54">
        <f>'Originaali kg ka'!Q39*((100-'Originaali kg ka'!$J39)/100)</f>
        <v>0</v>
      </c>
      <c r="R39" s="54">
        <f>'Originaali kg ka'!R39</f>
        <v>42</v>
      </c>
      <c r="S39" s="54">
        <f>'Originaali kg ka'!S39</f>
        <v>32</v>
      </c>
      <c r="T39" s="88">
        <f>'Originaali kg ka'!T39*((100-'Originaali kg ka'!$J39)/100)</f>
        <v>0</v>
      </c>
      <c r="U39" s="88">
        <f>'Originaali kg ka'!U39*((100-'Originaali kg ka'!$J39)/100)</f>
        <v>0</v>
      </c>
      <c r="V39" s="88">
        <f>'Originaali kg ka'!V39*((100-'Originaali kg ka'!$J39)/100)</f>
        <v>5.1239999999999997</v>
      </c>
      <c r="W39" s="88">
        <f>'Originaali kg ka'!W39</f>
        <v>100</v>
      </c>
      <c r="X39" s="88">
        <f>'Originaali kg ka'!X39*((100-'Originaali kg ka'!$J39)/100)</f>
        <v>4.032</v>
      </c>
      <c r="Y39" s="88">
        <f>'Originaali kg ka'!Y39*((100-'Originaali kg ka'!$J39)/100)</f>
        <v>0</v>
      </c>
      <c r="Z39" s="88">
        <f>'Originaali kg ka'!Z39*((100-'Originaali kg ka'!$J39)/100)</f>
        <v>0</v>
      </c>
      <c r="AA39" s="88">
        <f>'Originaali kg ka'!AA39*((100-'Originaali kg ka'!$J39)/100)</f>
        <v>5.04</v>
      </c>
      <c r="AB39" s="88">
        <f>'Originaali kg ka'!AB39*((100-'Originaali kg ka'!$J39)/100)</f>
        <v>352.8</v>
      </c>
      <c r="AC39" s="88">
        <f>'Originaali kg ka'!AC39*((100-'Originaali kg ka'!$J39)/100)</f>
        <v>0</v>
      </c>
      <c r="AD39" s="88">
        <f>'Originaali kg ka'!AD39*((100-'Originaali kg ka'!$J39)/100)</f>
        <v>0</v>
      </c>
      <c r="AE39" s="88">
        <f>'Originaali kg ka'!AE39*((100-'Originaali kg ka'!$J39)/100)</f>
        <v>0</v>
      </c>
      <c r="AF39" s="88">
        <f>'Originaali kg ka'!AF39*((100-'Originaali kg ka'!$J39)/100)</f>
        <v>0</v>
      </c>
      <c r="AG39" s="88">
        <f>'Originaali kg ka'!AG39*((100-'Originaali kg ka'!$J39)/100)</f>
        <v>0</v>
      </c>
      <c r="AH39" s="54">
        <f>'Originaali kg ka'!AH39*((100-'Originaali kg ka'!$J39)/100)</f>
        <v>8.4000000000000003E-4</v>
      </c>
      <c r="AI39" s="54">
        <f>'Originaali kg ka'!AJ38*((100-'Originaali kg ka'!$J39)/100)</f>
        <v>5.0399999999999989E-4</v>
      </c>
      <c r="AJ39" s="54">
        <f>'Originaali kg ka'!AJ39*((100-'Originaali kg ka'!$J39)/100)</f>
        <v>9.2400000000000002E-4</v>
      </c>
      <c r="AK39" s="54">
        <f>'Originaali kg ka'!AK39*((100-'Originaali kg ka'!$J39)/100)</f>
        <v>6.7200000000000003E-3</v>
      </c>
      <c r="AL39" s="88">
        <f>'Originaali kg ka'!AL39*((100-'Originaali kg ka'!$J39)/100)</f>
        <v>3.3600000000000001E-3</v>
      </c>
      <c r="AM39" s="54">
        <f>'Originaali kg ka'!AM39*((100-'Originaali kg ka'!$J39)/100)</f>
        <v>1.6800000000000001E-3</v>
      </c>
      <c r="AN39" s="54">
        <f>'Originaali kg ka'!AN39*((100-'Originaali kg ka'!$J39)/100)</f>
        <v>3.3600000000000001E-3</v>
      </c>
      <c r="AO39" s="88">
        <f>'Originaali kg ka'!AO39*((100-'Originaali kg ka'!$J39)/100)</f>
        <v>0.1512</v>
      </c>
    </row>
    <row r="40" spans="1:41" x14ac:dyDescent="0.25">
      <c r="A40" s="51">
        <f>Perus1!A40</f>
        <v>351</v>
      </c>
      <c r="B40" s="51" t="str">
        <f>Perus1!B40</f>
        <v>1/2019</v>
      </c>
      <c r="C40" s="52" t="str">
        <f>Perus1!C40</f>
        <v>3A</v>
      </c>
      <c r="D40" s="51" t="str">
        <f>Perus1!D40</f>
        <v>Kuonat ja kiteet</v>
      </c>
      <c r="E40" s="52" t="str">
        <f>Perus1!E40</f>
        <v>21672</v>
      </c>
      <c r="F40" s="51" t="str">
        <f>Perus1!F40</f>
        <v>Soilfood Ravinnekalkki II L 1/2019</v>
      </c>
      <c r="G40" s="53">
        <f>'Originaali kg ka'!G40</f>
        <v>1</v>
      </c>
      <c r="H40" s="53">
        <f>'Originaali kg ka'!H40</f>
        <v>0</v>
      </c>
      <c r="I40" s="53">
        <f>'Originaali kg ka'!I40</f>
        <v>1</v>
      </c>
      <c r="J40" s="88">
        <f>'Originaali kg ka'!J40</f>
        <v>0.5</v>
      </c>
      <c r="K40" s="89">
        <f>'Originaali kg ka'!K40</f>
        <v>1480</v>
      </c>
      <c r="L40" s="88">
        <f>'Originaali kg ka'!L40</f>
        <v>0</v>
      </c>
      <c r="M40" s="88">
        <f>'Originaali kg ka'!M40</f>
        <v>0</v>
      </c>
      <c r="N40" s="88">
        <f>'Originaali kg ka'!N40</f>
        <v>0</v>
      </c>
      <c r="O40" s="54">
        <f>'Originaali kg ka'!O40</f>
        <v>0</v>
      </c>
      <c r="P40" s="54">
        <f>'Originaali kg ka'!P40*((100-'Originaali kg ka'!$J40)/100)</f>
        <v>0</v>
      </c>
      <c r="Q40" s="54">
        <f>'Originaali kg ka'!Q40*((100-'Originaali kg ka'!$J40)/100)</f>
        <v>0</v>
      </c>
      <c r="R40" s="54">
        <f>'Originaali kg ka'!R40</f>
        <v>36.200000000000003</v>
      </c>
      <c r="S40" s="54">
        <f>'Originaali kg ka'!S40</f>
        <v>24</v>
      </c>
      <c r="T40" s="88">
        <f>'Originaali kg ka'!T40*((100-'Originaali kg ka'!$J40)/100)</f>
        <v>0</v>
      </c>
      <c r="U40" s="88">
        <f>'Originaali kg ka'!U40*((100-'Originaali kg ka'!$J40)/100)</f>
        <v>0</v>
      </c>
      <c r="V40" s="88">
        <f>'Originaali kg ka'!V40*((100-'Originaali kg ka'!$J40)/100)</f>
        <v>1.6915</v>
      </c>
      <c r="W40" s="88">
        <f>'Originaali kg ka'!W40</f>
        <v>100</v>
      </c>
      <c r="X40" s="88">
        <f>'Originaali kg ka'!X40*((100-'Originaali kg ka'!$J40)/100)</f>
        <v>1.6915</v>
      </c>
      <c r="Y40" s="88">
        <f>'Originaali kg ka'!Y40*((100-'Originaali kg ka'!$J40)/100)</f>
        <v>1.4924999999999999</v>
      </c>
      <c r="Z40" s="88" t="e">
        <f>'Originaali kg ka'!Z40*((100-'Originaali kg ka'!$J40)/100)</f>
        <v>#VALUE!</v>
      </c>
      <c r="AA40" s="88">
        <f>'Originaali kg ka'!AA40*((100-'Originaali kg ka'!$J40)/100)</f>
        <v>8.6564999999999994</v>
      </c>
      <c r="AB40" s="88">
        <f>'Originaali kg ka'!AB40*((100-'Originaali kg ka'!$J40)/100)</f>
        <v>347.255</v>
      </c>
      <c r="AC40" s="88">
        <f>'Originaali kg ka'!AC40*((100-'Originaali kg ka'!$J40)/100)</f>
        <v>0</v>
      </c>
      <c r="AD40" s="88">
        <f>'Originaali kg ka'!AD40*((100-'Originaali kg ka'!$J40)/100)</f>
        <v>0</v>
      </c>
      <c r="AE40" s="88">
        <f>'Originaali kg ka'!AE40*((100-'Originaali kg ka'!$J40)/100)</f>
        <v>0</v>
      </c>
      <c r="AF40" s="88">
        <f>'Originaali kg ka'!AF40*((100-'Originaali kg ka'!$J40)/100)</f>
        <v>0</v>
      </c>
      <c r="AG40" s="88">
        <f>'Originaali kg ka'!AG40*((100-'Originaali kg ka'!$J40)/100)</f>
        <v>0</v>
      </c>
      <c r="AH40" s="54">
        <f>'Originaali kg ka'!AH40*((100-'Originaali kg ka'!$J40)/100)</f>
        <v>2.9850000000000002E-3</v>
      </c>
      <c r="AI40" s="54">
        <f>'Originaali kg ka'!AJ39*((100-'Originaali kg ka'!$J40)/100)</f>
        <v>1.0945E-3</v>
      </c>
      <c r="AJ40" s="54">
        <f>'Originaali kg ka'!AJ40*((100-'Originaali kg ka'!$J40)/100)</f>
        <v>2.9849999999999999E-4</v>
      </c>
      <c r="AK40" s="54">
        <f>'Originaali kg ka'!AK40*((100-'Originaali kg ka'!$J40)/100)</f>
        <v>1.99E-3</v>
      </c>
      <c r="AL40" s="88">
        <f>'Originaali kg ka'!AL40*((100-'Originaali kg ka'!$J40)/100)</f>
        <v>6.3680000000000004E-3</v>
      </c>
      <c r="AM40" s="54">
        <f>'Originaali kg ka'!AM40*((100-'Originaali kg ka'!$J40)/100)</f>
        <v>4.0795000000000007E-3</v>
      </c>
      <c r="AN40" s="54">
        <f>'Originaali kg ka'!AN40*((100-'Originaali kg ka'!$J40)/100)</f>
        <v>9.9500000000000001E-4</v>
      </c>
      <c r="AO40" s="88">
        <f>'Originaali kg ka'!AO40*((100-'Originaali kg ka'!$J40)/100)</f>
        <v>9.9500000000000005E-3</v>
      </c>
    </row>
    <row r="41" spans="1:41" x14ac:dyDescent="0.25">
      <c r="A41" s="51">
        <f>Perus1!A41</f>
        <v>352</v>
      </c>
      <c r="B41" s="51" t="str">
        <f>Perus1!B41</f>
        <v>1/2019</v>
      </c>
      <c r="C41" s="52" t="str">
        <f>Perus1!C41</f>
        <v>3A</v>
      </c>
      <c r="D41" s="51" t="str">
        <f>Perus1!D41</f>
        <v>Kuonat ja kiteet</v>
      </c>
      <c r="E41" s="52" t="str">
        <f>Perus1!E41</f>
        <v>21673</v>
      </c>
      <c r="F41" s="51" t="str">
        <f>Perus1!F41</f>
        <v>Soilfood Tehokalkki III 1/2019</v>
      </c>
      <c r="G41" s="53">
        <f>'Originaali kg ka'!G41</f>
        <v>1</v>
      </c>
      <c r="H41" s="53">
        <f>'Originaali kg ka'!H41</f>
        <v>0</v>
      </c>
      <c r="I41" s="53">
        <f>'Originaali kg ka'!I41</f>
        <v>1</v>
      </c>
      <c r="J41" s="88">
        <f>'Originaali kg ka'!J41</f>
        <v>10</v>
      </c>
      <c r="K41" s="89">
        <f>'Originaali kg ka'!K41</f>
        <v>528</v>
      </c>
      <c r="L41" s="88">
        <f>'Originaali kg ka'!L41</f>
        <v>0</v>
      </c>
      <c r="M41" s="88">
        <f>'Originaali kg ka'!M41</f>
        <v>0</v>
      </c>
      <c r="N41" s="88">
        <f>'Originaali kg ka'!N41</f>
        <v>0</v>
      </c>
      <c r="O41" s="54">
        <f>'Originaali kg ka'!O41</f>
        <v>0</v>
      </c>
      <c r="P41" s="54">
        <f>'Originaali kg ka'!P41*((100-'Originaali kg ka'!$J41)/100)</f>
        <v>0</v>
      </c>
      <c r="Q41" s="54">
        <f>'Originaali kg ka'!Q41*((100-'Originaali kg ka'!$J41)/100)</f>
        <v>0</v>
      </c>
      <c r="R41" s="54">
        <f>'Originaali kg ka'!R41</f>
        <v>43</v>
      </c>
      <c r="S41" s="54">
        <f>'Originaali kg ka'!S41</f>
        <v>39</v>
      </c>
      <c r="T41" s="88">
        <f>'Originaali kg ka'!T41*((100-'Originaali kg ka'!$J41)/100)</f>
        <v>0</v>
      </c>
      <c r="U41" s="88">
        <f>'Originaali kg ka'!U41*((100-'Originaali kg ka'!$J41)/100)</f>
        <v>0</v>
      </c>
      <c r="V41" s="88">
        <f>'Originaali kg ka'!V41*((100-'Originaali kg ka'!$J41)/100)</f>
        <v>5.3100000000000005</v>
      </c>
      <c r="W41" s="88">
        <f>'Originaali kg ka'!W41</f>
        <v>100</v>
      </c>
      <c r="X41" s="88">
        <f>'Originaali kg ka'!X41*((100-'Originaali kg ka'!$J41)/100)</f>
        <v>4.5</v>
      </c>
      <c r="Y41" s="88">
        <f>'Originaali kg ka'!Y41*((100-'Originaali kg ka'!$J41)/100)</f>
        <v>0</v>
      </c>
      <c r="Z41" s="88">
        <f>'Originaali kg ka'!Z41*((100-'Originaali kg ka'!$J41)/100)</f>
        <v>0</v>
      </c>
      <c r="AA41" s="88">
        <f>'Originaali kg ka'!AA41*((100-'Originaali kg ka'!$J41)/100)</f>
        <v>4.5</v>
      </c>
      <c r="AB41" s="88">
        <f>'Originaali kg ka'!AB41*((100-'Originaali kg ka'!$J41)/100)</f>
        <v>333</v>
      </c>
      <c r="AC41" s="88">
        <f>'Originaali kg ka'!AC41*((100-'Originaali kg ka'!$J41)/100)</f>
        <v>0</v>
      </c>
      <c r="AD41" s="88">
        <f>'Originaali kg ka'!AD41*((100-'Originaali kg ka'!$J41)/100)</f>
        <v>0</v>
      </c>
      <c r="AE41" s="88">
        <f>'Originaali kg ka'!AE41*((100-'Originaali kg ka'!$J41)/100)</f>
        <v>0</v>
      </c>
      <c r="AF41" s="88">
        <f>'Originaali kg ka'!AF41*((100-'Originaali kg ka'!$J41)/100)</f>
        <v>0</v>
      </c>
      <c r="AG41" s="88">
        <f>'Originaali kg ka'!AG41*((100-'Originaali kg ka'!$J41)/100)</f>
        <v>0</v>
      </c>
      <c r="AH41" s="54">
        <f>'Originaali kg ka'!AH41*((100-'Originaali kg ka'!$J41)/100)</f>
        <v>9.0000000000000008E-4</v>
      </c>
      <c r="AI41" s="54">
        <f>'Originaali kg ka'!AJ40*((100-'Originaali kg ka'!$J41)/100)</f>
        <v>2.7E-4</v>
      </c>
      <c r="AJ41" s="54">
        <f>'Originaali kg ka'!AJ41*((100-'Originaali kg ka'!$J41)/100)</f>
        <v>5.4000000000000001E-4</v>
      </c>
      <c r="AK41" s="54">
        <f>'Originaali kg ka'!AK41*((100-'Originaali kg ka'!$J41)/100)</f>
        <v>6.3E-3</v>
      </c>
      <c r="AL41" s="88">
        <f>'Originaali kg ka'!AL41*((100-'Originaali kg ka'!$J41)/100)</f>
        <v>2.7000000000000001E-3</v>
      </c>
      <c r="AM41" s="54">
        <f>'Originaali kg ka'!AM41*((100-'Originaali kg ka'!$J41)/100)</f>
        <v>9.0000000000000008E-4</v>
      </c>
      <c r="AN41" s="54">
        <f>'Originaali kg ka'!AN41*((100-'Originaali kg ka'!$J41)/100)</f>
        <v>3.6000000000000003E-3</v>
      </c>
      <c r="AO41" s="88">
        <f>'Originaali kg ka'!AO41*((100-'Originaali kg ka'!$J41)/100)</f>
        <v>0.108</v>
      </c>
    </row>
    <row r="42" spans="1:41" x14ac:dyDescent="0.25">
      <c r="A42" s="51">
        <f>Perus1!A42</f>
        <v>353</v>
      </c>
      <c r="B42" s="51" t="str">
        <f>Perus1!B42</f>
        <v>1/2019</v>
      </c>
      <c r="C42" s="52" t="str">
        <f>Perus1!C42</f>
        <v>3A</v>
      </c>
      <c r="D42" s="51" t="str">
        <f>Perus1!D42</f>
        <v>Kuonat ja kiteet</v>
      </c>
      <c r="E42" s="52" t="str">
        <f>Perus1!E42</f>
        <v>21674</v>
      </c>
      <c r="F42" s="51" t="str">
        <f>Perus1!F42</f>
        <v>Soilfood Tehokalkki IV 1/2019</v>
      </c>
      <c r="G42" s="53">
        <f>'Originaali kg ka'!G42</f>
        <v>1</v>
      </c>
      <c r="H42" s="53">
        <f>'Originaali kg ka'!H42</f>
        <v>0</v>
      </c>
      <c r="I42" s="53">
        <f>'Originaali kg ka'!I42</f>
        <v>1</v>
      </c>
      <c r="J42" s="88">
        <f>'Originaali kg ka'!J42</f>
        <v>20</v>
      </c>
      <c r="K42" s="89">
        <f>'Originaali kg ka'!K42</f>
        <v>425</v>
      </c>
      <c r="L42" s="88">
        <f>'Originaali kg ka'!L42</f>
        <v>0</v>
      </c>
      <c r="M42" s="88">
        <f>'Originaali kg ka'!M42</f>
        <v>0</v>
      </c>
      <c r="N42" s="88">
        <f>'Originaali kg ka'!N42</f>
        <v>0</v>
      </c>
      <c r="O42" s="54">
        <f>'Originaali kg ka'!O42</f>
        <v>0</v>
      </c>
      <c r="P42" s="54">
        <f>'Originaali kg ka'!P42*((100-'Originaali kg ka'!$J42)/100)</f>
        <v>0</v>
      </c>
      <c r="Q42" s="54">
        <f>'Originaali kg ka'!Q42*((100-'Originaali kg ka'!$J42)/100)</f>
        <v>0</v>
      </c>
      <c r="R42" s="54">
        <f>'Originaali kg ka'!R42</f>
        <v>43</v>
      </c>
      <c r="S42" s="54">
        <f>'Originaali kg ka'!S42</f>
        <v>39</v>
      </c>
      <c r="T42" s="88">
        <f>'Originaali kg ka'!T42*((100-'Originaali kg ka'!$J42)/100)</f>
        <v>0</v>
      </c>
      <c r="U42" s="88">
        <f>'Originaali kg ka'!U42*((100-'Originaali kg ka'!$J42)/100)</f>
        <v>0</v>
      </c>
      <c r="V42" s="88">
        <f>'Originaali kg ka'!V42*((100-'Originaali kg ka'!$J42)/100)</f>
        <v>5.28</v>
      </c>
      <c r="W42" s="88">
        <f>'Originaali kg ka'!W42</f>
        <v>100</v>
      </c>
      <c r="X42" s="88">
        <f>'Originaali kg ka'!X42*((100-'Originaali kg ka'!$J42)/100)</f>
        <v>3.6</v>
      </c>
      <c r="Y42" s="88">
        <f>'Originaali kg ka'!Y42*((100-'Originaali kg ka'!$J42)/100)</f>
        <v>0</v>
      </c>
      <c r="Z42" s="88">
        <f>'Originaali kg ka'!Z42*((100-'Originaali kg ka'!$J42)/100)</f>
        <v>0</v>
      </c>
      <c r="AA42" s="88">
        <f>'Originaali kg ka'!AA42*((100-'Originaali kg ka'!$J42)/100)</f>
        <v>8</v>
      </c>
      <c r="AB42" s="88">
        <f>'Originaali kg ka'!AB42*((100-'Originaali kg ka'!$J42)/100)</f>
        <v>320</v>
      </c>
      <c r="AC42" s="88">
        <f>'Originaali kg ka'!AC42*((100-'Originaali kg ka'!$J42)/100)</f>
        <v>0</v>
      </c>
      <c r="AD42" s="88">
        <f>'Originaali kg ka'!AD42*((100-'Originaali kg ka'!$J42)/100)</f>
        <v>0</v>
      </c>
      <c r="AE42" s="88">
        <f>'Originaali kg ka'!AE42*((100-'Originaali kg ka'!$J42)/100)</f>
        <v>0</v>
      </c>
      <c r="AF42" s="88">
        <f>'Originaali kg ka'!AF42*((100-'Originaali kg ka'!$J42)/100)</f>
        <v>0</v>
      </c>
      <c r="AG42" s="88">
        <f>'Originaali kg ka'!AG42*((100-'Originaali kg ka'!$J42)/100)</f>
        <v>0</v>
      </c>
      <c r="AH42" s="54">
        <f>'Originaali kg ka'!AH42*((100-'Originaali kg ka'!$J42)/100)</f>
        <v>4.0000000000000001E-3</v>
      </c>
      <c r="AI42" s="54">
        <f>'Originaali kg ka'!AJ41*((100-'Originaali kg ka'!$J42)/100)</f>
        <v>4.7999999999999996E-4</v>
      </c>
      <c r="AJ42" s="54">
        <f>'Originaali kg ka'!AJ42*((100-'Originaali kg ka'!$J42)/100)</f>
        <v>8.0000000000000004E-4</v>
      </c>
      <c r="AK42" s="54">
        <f>'Originaali kg ka'!AK42*((100-'Originaali kg ka'!$J42)/100)</f>
        <v>7.1999999999999998E-3</v>
      </c>
      <c r="AL42" s="88">
        <f>'Originaali kg ka'!AL42*((100-'Originaali kg ka'!$J42)/100)</f>
        <v>2.4000000000000002E-3</v>
      </c>
      <c r="AM42" s="54">
        <f>'Originaali kg ka'!AM42*((100-'Originaali kg ka'!$J42)/100)</f>
        <v>4.0000000000000001E-3</v>
      </c>
      <c r="AN42" s="54">
        <f>'Originaali kg ka'!AN42*((100-'Originaali kg ka'!$J42)/100)</f>
        <v>4.0000000000000001E-3</v>
      </c>
      <c r="AO42" s="88">
        <f>'Originaali kg ka'!AO42*((100-'Originaali kg ka'!$J42)/100)</f>
        <v>0.2</v>
      </c>
    </row>
    <row r="43" spans="1:41" x14ac:dyDescent="0.25">
      <c r="A43" s="51">
        <f>Perus1!A43</f>
        <v>354</v>
      </c>
      <c r="B43" s="51" t="str">
        <f>Perus1!B43</f>
        <v>1/2019</v>
      </c>
      <c r="C43" s="52" t="str">
        <f>Perus1!C43</f>
        <v>3A</v>
      </c>
      <c r="D43" s="51" t="str">
        <f>Perus1!D43</f>
        <v>Kuonat ja kiteet</v>
      </c>
      <c r="E43" s="52" t="str">
        <f>Perus1!E43</f>
        <v>21675</v>
      </c>
      <c r="F43" s="51" t="str">
        <f>Perus1!F43</f>
        <v>Soilfood Tehokalkki V 1/2019</v>
      </c>
      <c r="G43" s="53">
        <f>'Originaali kg ka'!G43</f>
        <v>1</v>
      </c>
      <c r="H43" s="53">
        <f>'Originaali kg ka'!H43</f>
        <v>0</v>
      </c>
      <c r="I43" s="53">
        <f>'Originaali kg ka'!I43</f>
        <v>1</v>
      </c>
      <c r="J43" s="88">
        <f>'Originaali kg ka'!J43</f>
        <v>10.4</v>
      </c>
      <c r="K43" s="89">
        <f>'Originaali kg ka'!K43</f>
        <v>556</v>
      </c>
      <c r="L43" s="88">
        <f>'Originaali kg ka'!L43</f>
        <v>0</v>
      </c>
      <c r="M43" s="88">
        <f>'Originaali kg ka'!M43</f>
        <v>0</v>
      </c>
      <c r="N43" s="88">
        <f>'Originaali kg ka'!N43</f>
        <v>0</v>
      </c>
      <c r="O43" s="54">
        <f>'Originaali kg ka'!O43</f>
        <v>0</v>
      </c>
      <c r="P43" s="54">
        <f>'Originaali kg ka'!P43*((100-'Originaali kg ka'!$J43)/100)</f>
        <v>0</v>
      </c>
      <c r="Q43" s="54">
        <f>'Originaali kg ka'!Q43*((100-'Originaali kg ka'!$J43)/100)</f>
        <v>0</v>
      </c>
      <c r="R43" s="54">
        <f>'Originaali kg ka'!R43</f>
        <v>41</v>
      </c>
      <c r="S43" s="54">
        <f>'Originaali kg ka'!S43</f>
        <v>39</v>
      </c>
      <c r="T43" s="88">
        <f>'Originaali kg ka'!T43*((100-'Originaali kg ka'!$J43)/100)</f>
        <v>0</v>
      </c>
      <c r="U43" s="88">
        <f>'Originaali kg ka'!U43*((100-'Originaali kg ka'!$J43)/100)</f>
        <v>0</v>
      </c>
      <c r="V43" s="88">
        <f>'Originaali kg ka'!V43*((100-'Originaali kg ka'!$J43)/100)</f>
        <v>10.751999999999999</v>
      </c>
      <c r="W43" s="88">
        <f>'Originaali kg ka'!W43</f>
        <v>100</v>
      </c>
      <c r="X43" s="88">
        <f>'Originaali kg ka'!X43*((100-'Originaali kg ka'!$J43)/100)</f>
        <v>7.7951999999999986</v>
      </c>
      <c r="Y43" s="88">
        <f>'Originaali kg ka'!Y43*((100-'Originaali kg ka'!$J43)/100)</f>
        <v>0</v>
      </c>
      <c r="Z43" s="88">
        <f>'Originaali kg ka'!Z43*((100-'Originaali kg ka'!$J43)/100)</f>
        <v>0</v>
      </c>
      <c r="AA43" s="88">
        <f>'Originaali kg ka'!AA43*((100-'Originaali kg ka'!$J43)/100)</f>
        <v>2.2399999999999998</v>
      </c>
      <c r="AB43" s="88">
        <f>'Originaali kg ka'!AB43*((100-'Originaali kg ka'!$J43)/100)</f>
        <v>313.59999999999997</v>
      </c>
      <c r="AC43" s="88">
        <f>'Originaali kg ka'!AC43*((100-'Originaali kg ka'!$J43)/100)</f>
        <v>0</v>
      </c>
      <c r="AD43" s="88">
        <f>'Originaali kg ka'!AD43*((100-'Originaali kg ka'!$J43)/100)</f>
        <v>0</v>
      </c>
      <c r="AE43" s="88">
        <f>'Originaali kg ka'!AE43*((100-'Originaali kg ka'!$J43)/100)</f>
        <v>0</v>
      </c>
      <c r="AF43" s="88">
        <f>'Originaali kg ka'!AF43*((100-'Originaali kg ka'!$J43)/100)</f>
        <v>0</v>
      </c>
      <c r="AG43" s="88">
        <f>'Originaali kg ka'!AG43*((100-'Originaali kg ka'!$J43)/100)</f>
        <v>0</v>
      </c>
      <c r="AH43" s="54">
        <f>'Originaali kg ka'!AH43*((100-'Originaali kg ka'!$J43)/100)</f>
        <v>8.9599999999999988E-4</v>
      </c>
      <c r="AI43" s="54">
        <f>'Originaali kg ka'!AJ42*((100-'Originaali kg ka'!$J43)/100)</f>
        <v>8.9599999999999988E-4</v>
      </c>
      <c r="AJ43" s="54">
        <f>'Originaali kg ka'!AJ43*((100-'Originaali kg ka'!$J43)/100)</f>
        <v>8.9599999999999996E-5</v>
      </c>
      <c r="AK43" s="54">
        <f>'Originaali kg ka'!AK43*((100-'Originaali kg ka'!$J43)/100)</f>
        <v>9.8559999999999984E-3</v>
      </c>
      <c r="AL43" s="88">
        <f>'Originaali kg ka'!AL43*((100-'Originaali kg ka'!$J43)/100)</f>
        <v>2.6879999999999999E-3</v>
      </c>
      <c r="AM43" s="54">
        <f>'Originaali kg ka'!AM43*((100-'Originaali kg ka'!$J43)/100)</f>
        <v>8.9599999999999988E-4</v>
      </c>
      <c r="AN43" s="54">
        <f>'Originaali kg ka'!AN43*((100-'Originaali kg ka'!$J43)/100)</f>
        <v>1.7023999999999997E-2</v>
      </c>
      <c r="AO43" s="88">
        <f>'Originaali kg ka'!AO43*((100-'Originaali kg ka'!$J43)/100)</f>
        <v>8.9599999999999988E-4</v>
      </c>
    </row>
    <row r="44" spans="1:41" x14ac:dyDescent="0.25">
      <c r="A44" s="51">
        <f>Perus1!A44</f>
        <v>355</v>
      </c>
      <c r="B44" s="51" t="str">
        <f>Perus1!B44</f>
        <v>1/2019</v>
      </c>
      <c r="C44" s="52" t="str">
        <f>Perus1!C44</f>
        <v>3A</v>
      </c>
      <c r="D44" s="51" t="str">
        <f>Perus1!D44</f>
        <v>Kuonat ja kiteet</v>
      </c>
      <c r="E44" s="52" t="str">
        <f>Perus1!E44</f>
        <v>21676</v>
      </c>
      <c r="F44" s="51" t="str">
        <f>Perus1!F44</f>
        <v>Soilfood Maanparannuskalkki V 1/2019</v>
      </c>
      <c r="G44" s="53">
        <f>'Originaali kg ka'!G44</f>
        <v>1</v>
      </c>
      <c r="H44" s="53">
        <f>'Originaali kg ka'!H44</f>
        <v>0</v>
      </c>
      <c r="I44" s="53">
        <f>'Originaali kg ka'!I44</f>
        <v>1</v>
      </c>
      <c r="J44" s="88">
        <f>'Originaali kg ka'!J44</f>
        <v>35.6</v>
      </c>
      <c r="K44" s="89">
        <f>'Originaali kg ka'!K44</f>
        <v>645</v>
      </c>
      <c r="L44" s="88">
        <f>'Originaali kg ka'!L44</f>
        <v>0</v>
      </c>
      <c r="M44" s="88">
        <f>'Originaali kg ka'!M44</f>
        <v>0</v>
      </c>
      <c r="N44" s="88">
        <f>'Originaali kg ka'!N44</f>
        <v>0</v>
      </c>
      <c r="O44" s="54">
        <f>'Originaali kg ka'!O44</f>
        <v>0</v>
      </c>
      <c r="P44" s="54">
        <f>'Originaali kg ka'!P44*((100-'Originaali kg ka'!$J44)/100)</f>
        <v>0</v>
      </c>
      <c r="Q44" s="54">
        <f>'Originaali kg ka'!Q44*((100-'Originaali kg ka'!$J44)/100)</f>
        <v>0</v>
      </c>
      <c r="R44" s="54">
        <f>'Originaali kg ka'!R44</f>
        <v>42</v>
      </c>
      <c r="S44" s="54">
        <f>'Originaali kg ka'!S44</f>
        <v>39</v>
      </c>
      <c r="T44" s="88">
        <f>'Originaali kg ka'!T44*((100-'Originaali kg ka'!$J44)/100)</f>
        <v>0</v>
      </c>
      <c r="U44" s="88">
        <f>'Originaali kg ka'!U44*((100-'Originaali kg ka'!$J44)/100)</f>
        <v>0</v>
      </c>
      <c r="V44" s="88">
        <f>'Originaali kg ka'!V44*((100-'Originaali kg ka'!$J44)/100)</f>
        <v>1.5456000000000001</v>
      </c>
      <c r="W44" s="88">
        <f>'Originaali kg ka'!W44</f>
        <v>100</v>
      </c>
      <c r="X44" s="88">
        <f>'Originaali kg ka'!X44*((100-'Originaali kg ka'!$J44)/100)</f>
        <v>1.1592</v>
      </c>
      <c r="Y44" s="88">
        <f>'Originaali kg ka'!Y44*((100-'Originaali kg ka'!$J44)/100)</f>
        <v>0</v>
      </c>
      <c r="Z44" s="88">
        <f>'Originaali kg ka'!Z44*((100-'Originaali kg ka'!$J44)/100)</f>
        <v>0</v>
      </c>
      <c r="AA44" s="88">
        <f>'Originaali kg ka'!AA44*((100-'Originaali kg ka'!$J44)/100)</f>
        <v>1.6744000000000001</v>
      </c>
      <c r="AB44" s="88">
        <f>'Originaali kg ka'!AB44*((100-'Originaali kg ka'!$J44)/100)</f>
        <v>225.4</v>
      </c>
      <c r="AC44" s="88">
        <f>'Originaali kg ka'!AC44*((100-'Originaali kg ka'!$J44)/100)</f>
        <v>0</v>
      </c>
      <c r="AD44" s="88">
        <f>'Originaali kg ka'!AD44*((100-'Originaali kg ka'!$J44)/100)</f>
        <v>0</v>
      </c>
      <c r="AE44" s="88">
        <f>'Originaali kg ka'!AE44*((100-'Originaali kg ka'!$J44)/100)</f>
        <v>0</v>
      </c>
      <c r="AF44" s="88">
        <f>'Originaali kg ka'!AF44*((100-'Originaali kg ka'!$J44)/100)</f>
        <v>0</v>
      </c>
      <c r="AG44" s="88">
        <f>'Originaali kg ka'!AG44*((100-'Originaali kg ka'!$J44)/100)</f>
        <v>0</v>
      </c>
      <c r="AH44" s="54">
        <f>'Originaali kg ka'!AH44*((100-'Originaali kg ka'!$J44)/100)</f>
        <v>6.4400000000000004E-4</v>
      </c>
      <c r="AI44" s="54">
        <f>'Originaali kg ka'!AJ43*((100-'Originaali kg ka'!$J44)/100)</f>
        <v>6.4400000000000007E-5</v>
      </c>
      <c r="AJ44" s="54">
        <f>'Originaali kg ka'!AJ44*((100-'Originaali kg ka'!$J44)/100)</f>
        <v>9.659999999999999E-5</v>
      </c>
      <c r="AK44" s="54">
        <f>'Originaali kg ka'!AK44*((100-'Originaali kg ka'!$J44)/100)</f>
        <v>3.2200000000000002E-3</v>
      </c>
      <c r="AL44" s="88">
        <f>'Originaali kg ka'!AL44*((100-'Originaali kg ka'!$J44)/100)</f>
        <v>1.9320000000000001E-3</v>
      </c>
      <c r="AM44" s="54">
        <f>'Originaali kg ka'!AM44*((100-'Originaali kg ka'!$J44)/100)</f>
        <v>1.2880000000000001E-3</v>
      </c>
      <c r="AN44" s="54">
        <f>'Originaali kg ka'!AN44*((100-'Originaali kg ka'!$J44)/100)</f>
        <v>9.0159999999999997E-3</v>
      </c>
      <c r="AO44" s="88">
        <f>'Originaali kg ka'!AO44*((100-'Originaali kg ka'!$J44)/100)</f>
        <v>4.5079999999999999E-3</v>
      </c>
    </row>
    <row r="45" spans="1:41" x14ac:dyDescent="0.25">
      <c r="A45" s="51">
        <f>Perus1!A45</f>
        <v>356</v>
      </c>
      <c r="B45" s="51" t="str">
        <f>Perus1!B45</f>
        <v>1/2019</v>
      </c>
      <c r="C45" s="52" t="str">
        <f>Perus1!C45</f>
        <v>2C</v>
      </c>
      <c r="D45" s="51" t="str">
        <f>Perus1!D45</f>
        <v>Kuivalantamaiset</v>
      </c>
      <c r="E45" s="52" t="str">
        <f>Perus1!E45</f>
        <v>12188</v>
      </c>
      <c r="F45" s="51" t="str">
        <f>Perus1!F45</f>
        <v>Soilfood Nollakuitu I L 1/2019</v>
      </c>
      <c r="G45" s="53">
        <f>'Originaali kg ka'!G45</f>
        <v>1</v>
      </c>
      <c r="H45" s="53">
        <f>'Originaali kg ka'!H45</f>
        <v>0</v>
      </c>
      <c r="I45" s="53">
        <f>'Originaali kg ka'!I45</f>
        <v>0</v>
      </c>
      <c r="J45" s="88">
        <f>'Originaali kg ka'!J45</f>
        <v>67.5</v>
      </c>
      <c r="K45" s="89">
        <f>'Originaali kg ka'!K45</f>
        <v>366</v>
      </c>
      <c r="L45" s="88">
        <f>'Originaali kg ka'!L45</f>
        <v>66.5</v>
      </c>
      <c r="M45" s="88">
        <f>'Originaali kg ka'!M45</f>
        <v>9.3000000000000007</v>
      </c>
      <c r="N45" s="88">
        <f>'Originaali kg ka'!N45</f>
        <v>6.8</v>
      </c>
      <c r="O45" s="54">
        <f>'Originaali kg ka'!O45</f>
        <v>728</v>
      </c>
      <c r="P45" s="54">
        <f>'Originaali kg ka'!P45*((100-'Originaali kg ka'!$J45)/100)</f>
        <v>216.125</v>
      </c>
      <c r="Q45" s="54">
        <f>'Originaali kg ka'!Q45*((100-'Originaali kg ka'!$J45)/100)</f>
        <v>125.45</v>
      </c>
      <c r="R45" s="54">
        <f>'Originaali kg ka'!R45</f>
        <v>0</v>
      </c>
      <c r="S45" s="54">
        <f>'Originaali kg ka'!S45</f>
        <v>0</v>
      </c>
      <c r="T45" s="88">
        <f>'Originaali kg ka'!T45*((100-'Originaali kg ka'!$J45)/100)</f>
        <v>0.17225000000000001</v>
      </c>
      <c r="U45" s="88">
        <f>'Originaali kg ka'!U45*((100-'Originaali kg ka'!$J45)/100)</f>
        <v>6.5000000000000008E-4</v>
      </c>
      <c r="V45" s="88">
        <f>'Originaali kg ka'!V45*((100-'Originaali kg ka'!$J45)/100)</f>
        <v>3.2500000000000001E-2</v>
      </c>
      <c r="W45" s="88">
        <f>'Originaali kg ka'!W45</f>
        <v>60</v>
      </c>
      <c r="X45" s="88">
        <f>'Originaali kg ka'!X45*((100-'Originaali kg ka'!$J45)/100)</f>
        <v>0</v>
      </c>
      <c r="Y45" s="88">
        <f>'Originaali kg ka'!Y45*((100-'Originaali kg ka'!$J45)/100)</f>
        <v>0</v>
      </c>
      <c r="Z45" s="88">
        <f>'Originaali kg ka'!Z45*((100-'Originaali kg ka'!$J45)/100)</f>
        <v>8.7750000000000009E-2</v>
      </c>
      <c r="AA45" s="88">
        <f>'Originaali kg ka'!AA45*((100-'Originaali kg ka'!$J45)/100)</f>
        <v>0</v>
      </c>
      <c r="AB45" s="88">
        <f>'Originaali kg ka'!AB45*((100-'Originaali kg ka'!$J45)/100)</f>
        <v>27.625</v>
      </c>
      <c r="AC45" s="88">
        <f>'Originaali kg ka'!AC45*((100-'Originaali kg ka'!$J45)/100)</f>
        <v>0</v>
      </c>
      <c r="AD45" s="88">
        <f>'Originaali kg ka'!AD45*((100-'Originaali kg ka'!$J45)/100)</f>
        <v>6.5000000000000006E-3</v>
      </c>
      <c r="AE45" s="88">
        <f>'Originaali kg ka'!AE45*((100-'Originaali kg ka'!$J45)/100)</f>
        <v>0</v>
      </c>
      <c r="AF45" s="88">
        <f>'Originaali kg ka'!AF45*((100-'Originaali kg ka'!$J45)/100)</f>
        <v>0</v>
      </c>
      <c r="AG45" s="88">
        <f>'Originaali kg ka'!AG45*((100-'Originaali kg ka'!$J45)/100)</f>
        <v>0</v>
      </c>
      <c r="AH45" s="54">
        <f>'Originaali kg ka'!AH45*((100-'Originaali kg ka'!$J45)/100)</f>
        <v>3.2500000000000004E-4</v>
      </c>
      <c r="AI45" s="54">
        <f>'Originaali kg ka'!AJ44*((100-'Originaali kg ka'!$J45)/100)</f>
        <v>4.8749999999999999E-5</v>
      </c>
      <c r="AJ45" s="54">
        <f>'Originaali kg ka'!AJ45*((100-'Originaali kg ka'!$J45)/100)</f>
        <v>3.8999999999999999E-5</v>
      </c>
      <c r="AK45" s="54">
        <f>'Originaali kg ka'!AK45*((100-'Originaali kg ka'!$J45)/100)</f>
        <v>2.9250000000000001E-3</v>
      </c>
      <c r="AL45" s="88">
        <f>'Originaali kg ka'!AL45*((100-'Originaali kg ka'!$J45)/100)</f>
        <v>9.7500000000000006E-4</v>
      </c>
      <c r="AM45" s="54">
        <f>'Originaali kg ka'!AM45*((100-'Originaali kg ka'!$J45)/100)</f>
        <v>6.5000000000000008E-4</v>
      </c>
      <c r="AN45" s="54">
        <f>'Originaali kg ka'!AN45*((100-'Originaali kg ka'!$J45)/100)</f>
        <v>1.3000000000000002E-3</v>
      </c>
      <c r="AO45" s="88">
        <f>'Originaali kg ka'!AO45*((100-'Originaali kg ka'!$J45)/100)</f>
        <v>9.7500000000000006E-4</v>
      </c>
    </row>
    <row r="46" spans="1:41" x14ac:dyDescent="0.25">
      <c r="A46" s="51">
        <f>Perus1!A46</f>
        <v>357</v>
      </c>
      <c r="B46" s="51" t="str">
        <f>Perus1!B46</f>
        <v>1/2019</v>
      </c>
      <c r="C46" s="52" t="str">
        <f>Perus1!C46</f>
        <v>2C</v>
      </c>
      <c r="D46" s="51" t="str">
        <f>Perus1!D46</f>
        <v>Kuivalantamaiset</v>
      </c>
      <c r="E46" s="52" t="str">
        <f>Perus1!E46</f>
        <v>12189</v>
      </c>
      <c r="F46" s="51" t="str">
        <f>Perus1!F46</f>
        <v>Soilfood Kompostoitu ravinnekuitu I L 1/2019</v>
      </c>
      <c r="G46" s="53">
        <f>'Originaali kg ka'!G46</f>
        <v>1</v>
      </c>
      <c r="H46" s="53">
        <f>'Originaali kg ka'!H46</f>
        <v>0</v>
      </c>
      <c r="I46" s="53">
        <f>'Originaali kg ka'!I46</f>
        <v>0</v>
      </c>
      <c r="J46" s="88">
        <f>'Originaali kg ka'!J46</f>
        <v>63.2</v>
      </c>
      <c r="K46" s="89">
        <f>'Originaali kg ka'!K46</f>
        <v>412</v>
      </c>
      <c r="L46" s="88">
        <f>'Originaali kg ka'!L46</f>
        <v>86.1</v>
      </c>
      <c r="M46" s="88">
        <f>'Originaali kg ka'!M46</f>
        <v>6.3</v>
      </c>
      <c r="N46" s="88">
        <f>'Originaali kg ka'!N46</f>
        <v>100</v>
      </c>
      <c r="O46" s="54">
        <f>'Originaali kg ka'!O46</f>
        <v>25</v>
      </c>
      <c r="P46" s="54">
        <f>'Originaali kg ka'!P46*((100-'Originaali kg ka'!$J46)/100)</f>
        <v>316.84800000000001</v>
      </c>
      <c r="Q46" s="54">
        <f>'Originaali kg ka'!Q46*((100-'Originaali kg ka'!$J46)/100)</f>
        <v>138</v>
      </c>
      <c r="R46" s="54">
        <f>'Originaali kg ka'!R46</f>
        <v>0</v>
      </c>
      <c r="S46" s="54">
        <f>'Originaali kg ka'!S46</f>
        <v>0</v>
      </c>
      <c r="T46" s="88">
        <f>'Originaali kg ka'!T46*((100-'Originaali kg ka'!$J46)/100)</f>
        <v>5.52</v>
      </c>
      <c r="U46" s="88">
        <f>'Originaali kg ka'!U46*((100-'Originaali kg ka'!$J46)/100)</f>
        <v>0.99360000000000004</v>
      </c>
      <c r="V46" s="88">
        <f>'Originaali kg ka'!V46*((100-'Originaali kg ka'!$J46)/100)</f>
        <v>0.66239999999999999</v>
      </c>
      <c r="W46" s="88">
        <f>'Originaali kg ka'!W46</f>
        <v>60</v>
      </c>
      <c r="X46" s="88">
        <f>'Originaali kg ka'!X46*((100-'Originaali kg ka'!$J46)/100)</f>
        <v>1.1039999999999999E-3</v>
      </c>
      <c r="Y46" s="88">
        <f>'Originaali kg ka'!Y46*((100-'Originaali kg ka'!$J46)/100)</f>
        <v>0.16192000000000001</v>
      </c>
      <c r="Z46" s="88">
        <f>'Originaali kg ka'!Z46*((100-'Originaali kg ka'!$J46)/100)</f>
        <v>1.9503999999999999</v>
      </c>
      <c r="AA46" s="88">
        <f>'Originaali kg ka'!AA46*((100-'Originaali kg ka'!$J46)/100)</f>
        <v>0</v>
      </c>
      <c r="AB46" s="88">
        <f>'Originaali kg ka'!AB46*((100-'Originaali kg ka'!$J46)/100)</f>
        <v>3.5327999999999999</v>
      </c>
      <c r="AC46" s="88">
        <f>'Originaali kg ka'!AC46*((100-'Originaali kg ka'!$J46)/100)</f>
        <v>0</v>
      </c>
      <c r="AD46" s="88">
        <f>'Originaali kg ka'!AD46*((100-'Originaali kg ka'!$J46)/100)</f>
        <v>0.32751999999999998</v>
      </c>
      <c r="AE46" s="88">
        <f>'Originaali kg ka'!AE46*((100-'Originaali kg ka'!$J46)/100)</f>
        <v>0</v>
      </c>
      <c r="AF46" s="88">
        <f>'Originaali kg ka'!AF46*((100-'Originaali kg ka'!$J46)/100)</f>
        <v>0</v>
      </c>
      <c r="AG46" s="88">
        <f>'Originaali kg ka'!AG46*((100-'Originaali kg ka'!$J46)/100)</f>
        <v>0</v>
      </c>
      <c r="AH46" s="54">
        <f>'Originaali kg ka'!AH46*((100-'Originaali kg ka'!$J46)/100)</f>
        <v>3.68E-4</v>
      </c>
      <c r="AI46" s="54">
        <f>'Originaali kg ka'!AJ45*((100-'Originaali kg ka'!$J46)/100)</f>
        <v>4.4159999999999997E-5</v>
      </c>
      <c r="AJ46" s="54">
        <f>'Originaali kg ka'!AJ46*((100-'Originaali kg ka'!$J46)/100)</f>
        <v>1.6928000000000001E-4</v>
      </c>
      <c r="AK46" s="54">
        <f>'Originaali kg ka'!AK46*((100-'Originaali kg ka'!$J46)/100)</f>
        <v>5.888E-3</v>
      </c>
      <c r="AL46" s="88">
        <f>'Originaali kg ka'!AL46*((100-'Originaali kg ka'!$J46)/100)</f>
        <v>3.3119999999999998E-3</v>
      </c>
      <c r="AM46" s="54">
        <f>'Originaali kg ka'!AM46*((100-'Originaali kg ka'!$J46)/100)</f>
        <v>1.1039999999999999E-3</v>
      </c>
      <c r="AN46" s="54">
        <f>'Originaali kg ka'!AN46*((100-'Originaali kg ka'!$J46)/100)</f>
        <v>1.472E-3</v>
      </c>
      <c r="AO46" s="88">
        <f>'Originaali kg ka'!AO46*((100-'Originaali kg ka'!$J46)/100)</f>
        <v>2.0608000000000001E-2</v>
      </c>
    </row>
    <row r="47" spans="1:41" x14ac:dyDescent="0.25">
      <c r="A47" s="51">
        <f>Perus1!A47</f>
        <v>358</v>
      </c>
      <c r="B47" s="51" t="str">
        <f>Perus1!B47</f>
        <v>1/2019</v>
      </c>
      <c r="C47" s="52" t="str">
        <f>Perus1!C47</f>
        <v>2C</v>
      </c>
      <c r="D47" s="51" t="str">
        <f>Perus1!D47</f>
        <v>Kuivalantamaiset</v>
      </c>
      <c r="E47" s="52" t="str">
        <f>Perus1!E47</f>
        <v>12190</v>
      </c>
      <c r="F47" s="51" t="str">
        <f>Perus1!F47</f>
        <v>Soilfood Kompostoitu ravinnekuitu II L 1/2019</v>
      </c>
      <c r="G47" s="53">
        <f>'Originaali kg ka'!G47</f>
        <v>1</v>
      </c>
      <c r="H47" s="53">
        <f>'Originaali kg ka'!H47</f>
        <v>0</v>
      </c>
      <c r="I47" s="53">
        <f>'Originaali kg ka'!I47</f>
        <v>0</v>
      </c>
      <c r="J47" s="88">
        <f>'Originaali kg ka'!J47</f>
        <v>71.8</v>
      </c>
      <c r="K47" s="89">
        <f>'Originaali kg ka'!K47</f>
        <v>428</v>
      </c>
      <c r="L47" s="88">
        <f>'Originaali kg ka'!L47</f>
        <v>90.7</v>
      </c>
      <c r="M47" s="88">
        <f>'Originaali kg ka'!M47</f>
        <v>6.9</v>
      </c>
      <c r="N47" s="88">
        <f>'Originaali kg ka'!N47</f>
        <v>24</v>
      </c>
      <c r="O47" s="54">
        <f>'Originaali kg ka'!O47</f>
        <v>26</v>
      </c>
      <c r="P47" s="54">
        <f>'Originaali kg ka'!P47*((100-'Originaali kg ka'!$J47)/100)</f>
        <v>255.77400000000003</v>
      </c>
      <c r="Q47" s="54">
        <f>'Originaali kg ka'!Q47*((100-'Originaali kg ka'!$J47)/100)</f>
        <v>148.33200000000002</v>
      </c>
      <c r="R47" s="54">
        <f>'Originaali kg ka'!R47</f>
        <v>0</v>
      </c>
      <c r="S47" s="54">
        <f>'Originaali kg ka'!S47</f>
        <v>0</v>
      </c>
      <c r="T47" s="88">
        <f>'Originaali kg ka'!T47*((100-'Originaali kg ka'!$J47)/100)</f>
        <v>5.6400000000000006</v>
      </c>
      <c r="U47" s="88">
        <f>'Originaali kg ka'!U47*((100-'Originaali kg ka'!$J47)/100)</f>
        <v>0.50760000000000005</v>
      </c>
      <c r="V47" s="88">
        <f>'Originaali kg ka'!V47*((100-'Originaali kg ka'!$J47)/100)</f>
        <v>0.42300000000000004</v>
      </c>
      <c r="W47" s="88">
        <f>'Originaali kg ka'!W47</f>
        <v>60</v>
      </c>
      <c r="X47" s="88">
        <f>'Originaali kg ka'!X47*((100-'Originaali kg ka'!$J47)/100)</f>
        <v>8.4600000000000005E-3</v>
      </c>
      <c r="Y47" s="88">
        <f>'Originaali kg ka'!Y47*((100-'Originaali kg ka'!$J47)/100)</f>
        <v>0.15792000000000003</v>
      </c>
      <c r="Z47" s="88">
        <f>'Originaali kg ka'!Z47*((100-'Originaali kg ka'!$J47)/100)</f>
        <v>2.5098000000000003</v>
      </c>
      <c r="AA47" s="88">
        <f>'Originaali kg ka'!AA47*((100-'Originaali kg ka'!$J47)/100)</f>
        <v>0.24534000000000003</v>
      </c>
      <c r="AB47" s="88">
        <f>'Originaali kg ka'!AB47*((100-'Originaali kg ka'!$J47)/100)</f>
        <v>2.7918000000000003</v>
      </c>
      <c r="AC47" s="88">
        <f>'Originaali kg ka'!AC47*((100-'Originaali kg ka'!$J47)/100)</f>
        <v>0</v>
      </c>
      <c r="AD47" s="88">
        <f>'Originaali kg ka'!AD47*((100-'Originaali kg ka'!$J47)/100)</f>
        <v>0.42300000000000004</v>
      </c>
      <c r="AE47" s="88">
        <f>'Originaali kg ka'!AE47*((100-'Originaali kg ka'!$J47)/100)</f>
        <v>0</v>
      </c>
      <c r="AF47" s="88">
        <f>'Originaali kg ka'!AF47*((100-'Originaali kg ka'!$J47)/100)</f>
        <v>0</v>
      </c>
      <c r="AG47" s="88">
        <f>'Originaali kg ka'!AG47*((100-'Originaali kg ka'!$J47)/100)</f>
        <v>0</v>
      </c>
      <c r="AH47" s="54">
        <f>'Originaali kg ka'!AH47*((100-'Originaali kg ka'!$J47)/100)</f>
        <v>2.8200000000000002E-4</v>
      </c>
      <c r="AI47" s="54">
        <f>'Originaali kg ka'!AJ46*((100-'Originaali kg ka'!$J47)/100)</f>
        <v>1.2972000000000003E-4</v>
      </c>
      <c r="AJ47" s="54">
        <f>'Originaali kg ka'!AJ47*((100-'Originaali kg ka'!$J47)/100)</f>
        <v>1.0998000000000001E-4</v>
      </c>
      <c r="AK47" s="54">
        <f>'Originaali kg ka'!AK47*((100-'Originaali kg ka'!$J47)/100)</f>
        <v>1.9740000000000001E-3</v>
      </c>
      <c r="AL47" s="88">
        <f>'Originaali kg ka'!AL47*((100-'Originaali kg ka'!$J47)/100)</f>
        <v>5.3580000000000008E-3</v>
      </c>
      <c r="AM47" s="54">
        <f>'Originaali kg ka'!AM47*((100-'Originaali kg ka'!$J47)/100)</f>
        <v>3.9480000000000001E-3</v>
      </c>
      <c r="AN47" s="54">
        <f>'Originaali kg ka'!AN47*((100-'Originaali kg ka'!$J47)/100)</f>
        <v>1.1280000000000002E-4</v>
      </c>
      <c r="AO47" s="88">
        <f>'Originaali kg ka'!AO47*((100-'Originaali kg ka'!$J47)/100)</f>
        <v>3.6660000000000005E-2</v>
      </c>
    </row>
    <row r="48" spans="1:41" x14ac:dyDescent="0.25">
      <c r="A48" s="51">
        <f>Perus1!A48</f>
        <v>359</v>
      </c>
      <c r="B48" s="51" t="str">
        <f>Perus1!B48</f>
        <v>2019 001</v>
      </c>
      <c r="C48" s="52" t="str">
        <f>Perus1!C48</f>
        <v>2D</v>
      </c>
      <c r="D48" s="51" t="str">
        <f>Perus1!D48</f>
        <v>Lietemäiset</v>
      </c>
      <c r="E48" s="52" t="str">
        <f>Perus1!E48</f>
        <v>12191</v>
      </c>
      <c r="F48" s="51" t="str">
        <f>Perus1!F48</f>
        <v>Gasum Perus, Kouvola 2019 001</v>
      </c>
      <c r="G48" s="53">
        <f>'Originaali kg ka'!G48</f>
        <v>1</v>
      </c>
      <c r="H48" s="53">
        <f>'Originaali kg ka'!H48</f>
        <v>0</v>
      </c>
      <c r="I48" s="53">
        <f>'Originaali kg ka'!I48</f>
        <v>0</v>
      </c>
      <c r="J48" s="88">
        <f>'Originaali kg ka'!J48</f>
        <v>96</v>
      </c>
      <c r="K48" s="89">
        <f>'Originaali kg ka'!K48</f>
        <v>999</v>
      </c>
      <c r="L48" s="88">
        <f>'Originaali kg ka'!L48</f>
        <v>65.3</v>
      </c>
      <c r="M48" s="88">
        <f>'Originaali kg ka'!M48</f>
        <v>8.8000000000000007</v>
      </c>
      <c r="N48" s="88">
        <f>'Originaali kg ka'!N48</f>
        <v>380</v>
      </c>
      <c r="O48" s="54">
        <f>'Originaali kg ka'!O48</f>
        <v>0</v>
      </c>
      <c r="P48" s="54">
        <f>'Originaali kg ka'!P48*((100-'Originaali kg ka'!$J48)/100)</f>
        <v>0</v>
      </c>
      <c r="Q48" s="54">
        <f>'Originaali kg ka'!Q48*((100-'Originaali kg ka'!$J48)/100)</f>
        <v>0</v>
      </c>
      <c r="R48" s="54">
        <f>'Originaali kg ka'!R48</f>
        <v>0</v>
      </c>
      <c r="S48" s="54">
        <f>'Originaali kg ka'!S48</f>
        <v>0</v>
      </c>
      <c r="T48" s="88">
        <f>'Originaali kg ka'!T48*((100-'Originaali kg ka'!$J48)/100)</f>
        <v>5.2</v>
      </c>
      <c r="U48" s="88">
        <f>'Originaali kg ka'!U48*((100-'Originaali kg ka'!$J48)/100)</f>
        <v>2.84</v>
      </c>
      <c r="V48" s="88">
        <f>'Originaali kg ka'!V48*((100-'Originaali kg ka'!$J48)/100)</f>
        <v>1.1200000000000001</v>
      </c>
      <c r="W48" s="88">
        <f>'Originaali kg ka'!W48</f>
        <v>60</v>
      </c>
      <c r="X48" s="88">
        <f>'Originaali kg ka'!X48*((100-'Originaali kg ka'!$J48)/100)</f>
        <v>0.10400000000000001</v>
      </c>
      <c r="Y48" s="88">
        <f>'Originaali kg ka'!Y48*((100-'Originaali kg ka'!$J48)/100)</f>
        <v>0.48</v>
      </c>
      <c r="Z48" s="88">
        <f>'Originaali kg ka'!Z48*((100-'Originaali kg ka'!$J48)/100)</f>
        <v>0.316</v>
      </c>
      <c r="AA48" s="88">
        <f>'Originaali kg ka'!AA48*((100-'Originaali kg ka'!$J48)/100)</f>
        <v>0.12400000000000001</v>
      </c>
      <c r="AB48" s="88">
        <f>'Originaali kg ka'!AB48*((100-'Originaali kg ka'!$J48)/100)</f>
        <v>0</v>
      </c>
      <c r="AC48" s="88">
        <f>'Originaali kg ka'!AC48*((100-'Originaali kg ka'!$J48)/100)</f>
        <v>0.28000000000000003</v>
      </c>
      <c r="AD48" s="88">
        <f>'Originaali kg ka'!AD48*((100-'Originaali kg ka'!$J48)/100)</f>
        <v>1.2800000000000001E-2</v>
      </c>
      <c r="AE48" s="88">
        <f>'Originaali kg ka'!AE48*((100-'Originaali kg ka'!$J48)/100)</f>
        <v>4.3999999999999996E-4</v>
      </c>
      <c r="AF48" s="88">
        <f>'Originaali kg ka'!AF48*((100-'Originaali kg ka'!$J48)/100)</f>
        <v>2.96</v>
      </c>
      <c r="AG48" s="88">
        <f>'Originaali kg ka'!AG48*((100-'Originaali kg ka'!$J48)/100)</f>
        <v>0</v>
      </c>
      <c r="AH48" s="54">
        <f>'Originaali kg ka'!AH48*((100-'Originaali kg ka'!$J48)/100)</f>
        <v>1.6000000000000001E-4</v>
      </c>
      <c r="AI48" s="54">
        <f>'Originaali kg ka'!AJ47*((100-'Originaali kg ka'!$J48)/100)</f>
        <v>1.56E-5</v>
      </c>
      <c r="AJ48" s="54">
        <f>'Originaali kg ka'!AJ48*((100-'Originaali kg ka'!$J48)/100)</f>
        <v>2.0000000000000002E-5</v>
      </c>
      <c r="AK48" s="54">
        <f>'Originaali kg ka'!AK48*((100-'Originaali kg ka'!$J48)/100)</f>
        <v>1.4000000000000002E-3</v>
      </c>
      <c r="AL48" s="88">
        <f>'Originaali kg ka'!AL48*((100-'Originaali kg ka'!$J48)/100)</f>
        <v>8.8000000000000005E-3</v>
      </c>
      <c r="AM48" s="54">
        <f>'Originaali kg ka'!AM48*((100-'Originaali kg ka'!$J48)/100)</f>
        <v>5.6000000000000006E-4</v>
      </c>
      <c r="AN48" s="54">
        <f>'Originaali kg ka'!AN48*((100-'Originaali kg ka'!$J48)/100)</f>
        <v>9.6000000000000002E-4</v>
      </c>
      <c r="AO48" s="88">
        <f>'Originaali kg ka'!AO48*((100-'Originaali kg ka'!$J48)/100)</f>
        <v>1.6E-2</v>
      </c>
    </row>
    <row r="49" spans="1:41" x14ac:dyDescent="0.25">
      <c r="A49" s="51">
        <f>Perus1!A49</f>
        <v>360</v>
      </c>
      <c r="B49" s="51" t="str">
        <f>Perus1!B49</f>
        <v>2019 002</v>
      </c>
      <c r="C49" s="52" t="str">
        <f>Perus1!C49</f>
        <v>2C</v>
      </c>
      <c r="D49" s="51" t="str">
        <f>Perus1!D49</f>
        <v>Kuivalantamaiset</v>
      </c>
      <c r="E49" s="52" t="str">
        <f>Perus1!E49</f>
        <v>12192</v>
      </c>
      <c r="F49" s="51" t="str">
        <f>Perus1!F49</f>
        <v>Gasum Humusvoima, Kouvola 2019 002</v>
      </c>
      <c r="G49" s="53">
        <f>'Originaali kg ka'!G49</f>
        <v>1</v>
      </c>
      <c r="H49" s="53">
        <f>'Originaali kg ka'!H49</f>
        <v>0</v>
      </c>
      <c r="I49" s="53">
        <f>'Originaali kg ka'!I49</f>
        <v>0</v>
      </c>
      <c r="J49" s="88">
        <f>'Originaali kg ka'!J49</f>
        <v>72</v>
      </c>
      <c r="K49" s="89">
        <f>'Originaali kg ka'!K49</f>
        <v>601</v>
      </c>
      <c r="L49" s="88">
        <f>'Originaali kg ka'!L49</f>
        <v>65.599999999999994</v>
      </c>
      <c r="M49" s="88">
        <f>'Originaali kg ka'!M49</f>
        <v>8.6999999999999993</v>
      </c>
      <c r="N49" s="88">
        <f>'Originaali kg ka'!N49</f>
        <v>150</v>
      </c>
      <c r="O49" s="54">
        <f>'Originaali kg ka'!O49</f>
        <v>0</v>
      </c>
      <c r="P49" s="54">
        <f>'Originaali kg ka'!P49*((100-'Originaali kg ka'!$J49)/100)</f>
        <v>0</v>
      </c>
      <c r="Q49" s="54">
        <f>'Originaali kg ka'!Q49*((100-'Originaali kg ka'!$J49)/100)</f>
        <v>0</v>
      </c>
      <c r="R49" s="54">
        <f>'Originaali kg ka'!R49</f>
        <v>0</v>
      </c>
      <c r="S49" s="54">
        <f>'Originaali kg ka'!S49</f>
        <v>0</v>
      </c>
      <c r="T49" s="88">
        <f>'Originaali kg ka'!T49*((100-'Originaali kg ka'!$J49)/100)</f>
        <v>8.120000000000001</v>
      </c>
      <c r="U49" s="88">
        <f>'Originaali kg ka'!U49*((100-'Originaali kg ka'!$J49)/100)</f>
        <v>2.0720000000000005</v>
      </c>
      <c r="V49" s="88">
        <f>'Originaali kg ka'!V49*((100-'Originaali kg ka'!$J49)/100)</f>
        <v>8.120000000000001</v>
      </c>
      <c r="W49" s="88">
        <f>'Originaali kg ka'!W49</f>
        <v>60</v>
      </c>
      <c r="X49" s="88">
        <f>'Originaali kg ka'!X49*((100-'Originaali kg ka'!$J49)/100)</f>
        <v>0.36400000000000005</v>
      </c>
      <c r="Y49" s="88">
        <f>'Originaali kg ka'!Y49*((100-'Originaali kg ka'!$J49)/100)</f>
        <v>0.98000000000000009</v>
      </c>
      <c r="Z49" s="88">
        <f>'Originaali kg ka'!Z49*((100-'Originaali kg ka'!$J49)/100)</f>
        <v>2.66</v>
      </c>
      <c r="AA49" s="88">
        <f>'Originaali kg ka'!AA49*((100-'Originaali kg ka'!$J49)/100)</f>
        <v>1.484</v>
      </c>
      <c r="AB49" s="88">
        <f>'Originaali kg ka'!AB49*((100-'Originaali kg ka'!$J49)/100)</f>
        <v>0</v>
      </c>
      <c r="AC49" s="88">
        <f>'Originaali kg ka'!AC49*((100-'Originaali kg ka'!$J49)/100)</f>
        <v>0.56000000000000005</v>
      </c>
      <c r="AD49" s="88">
        <f>'Originaali kg ka'!AD49*((100-'Originaali kg ka'!$J49)/100)</f>
        <v>9.5200000000000021E-2</v>
      </c>
      <c r="AE49" s="88">
        <f>'Originaali kg ka'!AE49*((100-'Originaali kg ka'!$J49)/100)</f>
        <v>2.2400000000000002E-3</v>
      </c>
      <c r="AF49" s="88">
        <f>'Originaali kg ka'!AF49*((100-'Originaali kg ka'!$J49)/100)</f>
        <v>19.880000000000003</v>
      </c>
      <c r="AG49" s="88">
        <f>'Originaali kg ka'!AG49*((100-'Originaali kg ka'!$J49)/100)</f>
        <v>0</v>
      </c>
      <c r="AH49" s="54">
        <f>'Originaali kg ka'!AH49*((100-'Originaali kg ka'!$J49)/100)</f>
        <v>5.6000000000000006E-4</v>
      </c>
      <c r="AI49" s="54">
        <f>'Originaali kg ka'!AJ48*((100-'Originaali kg ka'!$J49)/100)</f>
        <v>1.4000000000000001E-4</v>
      </c>
      <c r="AJ49" s="54">
        <f>'Originaali kg ka'!AJ49*((100-'Originaali kg ka'!$J49)/100)</f>
        <v>2.8000000000000003E-5</v>
      </c>
      <c r="AK49" s="54">
        <f>'Originaali kg ka'!AK49*((100-'Originaali kg ka'!$J49)/100)</f>
        <v>1.2880000000000001E-2</v>
      </c>
      <c r="AL49" s="88">
        <f>'Originaali kg ka'!AL49*((100-'Originaali kg ka'!$J49)/100)</f>
        <v>5.8800000000000005E-2</v>
      </c>
      <c r="AM49" s="54">
        <f>'Originaali kg ka'!AM49*((100-'Originaali kg ka'!$J49)/100)</f>
        <v>3.3600000000000006E-3</v>
      </c>
      <c r="AN49" s="54">
        <f>'Originaali kg ka'!AN49*((100-'Originaali kg ka'!$J49)/100)</f>
        <v>3.9200000000000007E-3</v>
      </c>
      <c r="AO49" s="88">
        <f>'Originaali kg ka'!AO49*((100-'Originaali kg ka'!$J49)/100)</f>
        <v>0.10360000000000001</v>
      </c>
    </row>
    <row r="50" spans="1:41" x14ac:dyDescent="0.25">
      <c r="A50" s="51">
        <f>Perus1!A50</f>
        <v>361</v>
      </c>
      <c r="B50" s="51" t="str">
        <f>Perus1!B50</f>
        <v>4/2019</v>
      </c>
      <c r="C50" s="52" t="str">
        <f>Perus1!C50</f>
        <v>2C</v>
      </c>
      <c r="D50" s="51" t="str">
        <f>Perus1!D50</f>
        <v>Kuivalantamaiset</v>
      </c>
      <c r="E50" s="52" t="str">
        <f>Perus1!E50</f>
        <v>12193</v>
      </c>
      <c r="F50" s="51" t="str">
        <f>Perus1!F50</f>
        <v>Soilfood Ravinneseos I 4/2019</v>
      </c>
      <c r="G50" s="53">
        <f>'Originaali kg ka'!G50</f>
        <v>1</v>
      </c>
      <c r="H50" s="53">
        <f>'Originaali kg ka'!H50</f>
        <v>0</v>
      </c>
      <c r="I50" s="53">
        <f>'Originaali kg ka'!I50</f>
        <v>0</v>
      </c>
      <c r="J50" s="88">
        <f>'Originaali kg ka'!J50</f>
        <v>95.9</v>
      </c>
      <c r="K50" s="89">
        <f>'Originaali kg ka'!K50</f>
        <v>1009</v>
      </c>
      <c r="L50" s="88">
        <f>'Originaali kg ka'!L50</f>
        <v>45</v>
      </c>
      <c r="M50" s="88">
        <f>'Originaali kg ka'!M50</f>
        <v>8.3000000000000007</v>
      </c>
      <c r="N50" s="88">
        <f>'Originaali kg ka'!N50</f>
        <v>760</v>
      </c>
      <c r="O50" s="54">
        <f>'Originaali kg ka'!O50</f>
        <v>2</v>
      </c>
      <c r="P50" s="54">
        <f>'Originaali kg ka'!P50*((100-'Originaali kg ka'!$J50)/100)</f>
        <v>18.449999999999974</v>
      </c>
      <c r="Q50" s="54">
        <f>'Originaali kg ka'!Q50*((100-'Originaali kg ka'!$J50)/100)</f>
        <v>10.700999999999986</v>
      </c>
      <c r="R50" s="54">
        <f>'Originaali kg ka'!R50</f>
        <v>0</v>
      </c>
      <c r="S50" s="54">
        <f>'Originaali kg ka'!S50</f>
        <v>0</v>
      </c>
      <c r="T50" s="88">
        <f>'Originaali kg ka'!T50*((100-'Originaali kg ka'!$J50)/100)</f>
        <v>6.5599999999999916</v>
      </c>
      <c r="U50" s="88">
        <f>'Originaali kg ka'!U50*((100-'Originaali kg ka'!$J50)/100)</f>
        <v>2.910999999999996</v>
      </c>
      <c r="V50" s="88">
        <f>'Originaali kg ka'!V50*((100-'Originaali kg ka'!$J50)/100)</f>
        <v>0.4509999999999994</v>
      </c>
      <c r="W50" s="88">
        <f>'Originaali kg ka'!W50</f>
        <v>60</v>
      </c>
      <c r="X50" s="88">
        <f>'Originaali kg ka'!X50*((100-'Originaali kg ka'!$J50)/100)</f>
        <v>0.19679999999999973</v>
      </c>
      <c r="Y50" s="88">
        <f>'Originaali kg ka'!Y50*((100-'Originaali kg ka'!$J50)/100)</f>
        <v>1.475999999999998</v>
      </c>
      <c r="Z50" s="88">
        <f>'Originaali kg ka'!Z50*((100-'Originaali kg ka'!$J50)/100)</f>
        <v>0.38129999999999953</v>
      </c>
      <c r="AA50" s="88">
        <f>'Originaali kg ka'!AA50*((100-'Originaali kg ka'!$J50)/100)</f>
        <v>0</v>
      </c>
      <c r="AB50" s="88">
        <f>'Originaali kg ka'!AB50*((100-'Originaali kg ka'!$J50)/100)</f>
        <v>0</v>
      </c>
      <c r="AC50" s="88">
        <f>'Originaali kg ka'!AC50*((100-'Originaali kg ka'!$J50)/100)</f>
        <v>1.8859999999999975</v>
      </c>
      <c r="AD50" s="88">
        <f>'Originaali kg ka'!AD50*((100-'Originaali kg ka'!$J50)/100)</f>
        <v>0</v>
      </c>
      <c r="AE50" s="88">
        <f>'Originaali kg ka'!AE50*((100-'Originaali kg ka'!$J50)/100)</f>
        <v>0</v>
      </c>
      <c r="AF50" s="88">
        <f>'Originaali kg ka'!AF50*((100-'Originaali kg ka'!$J50)/100)</f>
        <v>0</v>
      </c>
      <c r="AG50" s="88">
        <f>'Originaali kg ka'!AG50*((100-'Originaali kg ka'!$J50)/100)</f>
        <v>0</v>
      </c>
      <c r="AH50" s="54">
        <f>'Originaali kg ka'!AH50*((100-'Originaali kg ka'!$J50)/100)</f>
        <v>4.0999999999999946E-5</v>
      </c>
      <c r="AI50" s="54">
        <f>'Originaali kg ka'!AJ49*((100-'Originaali kg ka'!$J50)/100)</f>
        <v>4.0999999999999946E-6</v>
      </c>
      <c r="AJ50" s="54">
        <f>'Originaali kg ka'!AJ50*((100-'Originaali kg ka'!$J50)/100)</f>
        <v>4.0999999999999946E-6</v>
      </c>
      <c r="AK50" s="54">
        <f>'Originaali kg ka'!AK50*((100-'Originaali kg ka'!$J50)/100)</f>
        <v>3.2799999999999957E-4</v>
      </c>
      <c r="AL50" s="88">
        <f>'Originaali kg ka'!AL50*((100-'Originaali kg ka'!$J50)/100)</f>
        <v>1.6809999999999978E-3</v>
      </c>
      <c r="AM50" s="54">
        <f>'Originaali kg ka'!AM50*((100-'Originaali kg ka'!$J50)/100)</f>
        <v>8.1999999999999893E-5</v>
      </c>
      <c r="AN50" s="54">
        <f>'Originaali kg ka'!AN50*((100-'Originaali kg ka'!$J50)/100)</f>
        <v>3.6899999999999948E-4</v>
      </c>
      <c r="AO50" s="88">
        <f>'Originaali kg ka'!AO50*((100-'Originaali kg ka'!$J50)/100)</f>
        <v>5.7399999999999934E-3</v>
      </c>
    </row>
    <row r="51" spans="1:41" x14ac:dyDescent="0.25">
      <c r="A51" s="51">
        <f>Perus1!A51</f>
        <v>362</v>
      </c>
      <c r="B51" s="51" t="str">
        <f>Perus1!B51</f>
        <v>4/2019</v>
      </c>
      <c r="C51" s="52" t="str">
        <f>Perus1!C51</f>
        <v>2C</v>
      </c>
      <c r="D51" s="51" t="str">
        <f>Perus1!D51</f>
        <v>Kuivalantamaiset</v>
      </c>
      <c r="E51" s="52" t="str">
        <f>Perus1!E51</f>
        <v>12194</v>
      </c>
      <c r="F51" s="51" t="str">
        <f>Perus1!F51</f>
        <v>Soilfood Ravinneseos I L 4/2019</v>
      </c>
      <c r="G51" s="53">
        <f>'Originaali kg ka'!G51</f>
        <v>1</v>
      </c>
      <c r="H51" s="53">
        <f>'Originaali kg ka'!H51</f>
        <v>0</v>
      </c>
      <c r="I51" s="53">
        <f>'Originaali kg ka'!I51</f>
        <v>0</v>
      </c>
      <c r="J51" s="88">
        <f>'Originaali kg ka'!J51</f>
        <v>95.9</v>
      </c>
      <c r="K51" s="89">
        <f>'Originaali kg ka'!K51</f>
        <v>1009</v>
      </c>
      <c r="L51" s="88">
        <f>'Originaali kg ka'!L51</f>
        <v>45</v>
      </c>
      <c r="M51" s="88">
        <f>'Originaali kg ka'!M51</f>
        <v>8.3000000000000007</v>
      </c>
      <c r="N51" s="88">
        <f>'Originaali kg ka'!N51</f>
        <v>760</v>
      </c>
      <c r="O51" s="54">
        <f>'Originaali kg ka'!O51</f>
        <v>2</v>
      </c>
      <c r="P51" s="54">
        <f>'Originaali kg ka'!P51*((100-'Originaali kg ka'!$J51)/100)</f>
        <v>18.449999999999974</v>
      </c>
      <c r="Q51" s="54">
        <f>'Originaali kg ka'!Q51*((100-'Originaali kg ka'!$J51)/100)</f>
        <v>10.700999999999986</v>
      </c>
      <c r="R51" s="54">
        <f>'Originaali kg ka'!R51</f>
        <v>0</v>
      </c>
      <c r="S51" s="54">
        <f>'Originaali kg ka'!S51</f>
        <v>0</v>
      </c>
      <c r="T51" s="88">
        <f>'Originaali kg ka'!T51*((100-'Originaali kg ka'!$J51)/100)</f>
        <v>6.5599999999999916</v>
      </c>
      <c r="U51" s="88">
        <f>'Originaali kg ka'!U51*((100-'Originaali kg ka'!$J51)/100)</f>
        <v>2.910999999999996</v>
      </c>
      <c r="V51" s="88">
        <f>'Originaali kg ka'!V51*((100-'Originaali kg ka'!$J51)/100)</f>
        <v>0.4509999999999994</v>
      </c>
      <c r="W51" s="88">
        <f>'Originaali kg ka'!W51</f>
        <v>60</v>
      </c>
      <c r="X51" s="88">
        <f>'Originaali kg ka'!X51*((100-'Originaali kg ka'!$J51)/100)</f>
        <v>0.19679999999999973</v>
      </c>
      <c r="Y51" s="88">
        <f>'Originaali kg ka'!Y51*((100-'Originaali kg ka'!$J51)/100)</f>
        <v>1.475999999999998</v>
      </c>
      <c r="Z51" s="88">
        <f>'Originaali kg ka'!Z51*((100-'Originaali kg ka'!$J51)/100)</f>
        <v>0.38129999999999953</v>
      </c>
      <c r="AA51" s="88">
        <f>'Originaali kg ka'!AA51*((100-'Originaali kg ka'!$J51)/100)</f>
        <v>0</v>
      </c>
      <c r="AB51" s="88">
        <f>'Originaali kg ka'!AB51*((100-'Originaali kg ka'!$J51)/100)</f>
        <v>0</v>
      </c>
      <c r="AC51" s="88">
        <f>'Originaali kg ka'!AC51*((100-'Originaali kg ka'!$J51)/100)</f>
        <v>1.8859999999999975</v>
      </c>
      <c r="AD51" s="88">
        <f>'Originaali kg ka'!AD51*((100-'Originaali kg ka'!$J51)/100)</f>
        <v>0</v>
      </c>
      <c r="AE51" s="88">
        <f>'Originaali kg ka'!AE51*((100-'Originaali kg ka'!$J51)/100)</f>
        <v>0</v>
      </c>
      <c r="AF51" s="88">
        <f>'Originaali kg ka'!AF51*((100-'Originaali kg ka'!$J51)/100)</f>
        <v>0</v>
      </c>
      <c r="AG51" s="88">
        <f>'Originaali kg ka'!AG51*((100-'Originaali kg ka'!$J51)/100)</f>
        <v>0</v>
      </c>
      <c r="AH51" s="54">
        <f>'Originaali kg ka'!AH51*((100-'Originaali kg ka'!$J51)/100)</f>
        <v>4.0999999999999946E-5</v>
      </c>
      <c r="AI51" s="54">
        <f>'Originaali kg ka'!AJ50*((100-'Originaali kg ka'!$J51)/100)</f>
        <v>4.0999999999999946E-6</v>
      </c>
      <c r="AJ51" s="54">
        <f>'Originaali kg ka'!AJ51*((100-'Originaali kg ka'!$J51)/100)</f>
        <v>4.0999999999999946E-6</v>
      </c>
      <c r="AK51" s="54">
        <f>'Originaali kg ka'!AK51*((100-'Originaali kg ka'!$J51)/100)</f>
        <v>3.2799999999999957E-4</v>
      </c>
      <c r="AL51" s="88">
        <f>'Originaali kg ka'!AL51*((100-'Originaali kg ka'!$J51)/100)</f>
        <v>1.6809999999999978E-3</v>
      </c>
      <c r="AM51" s="54">
        <f>'Originaali kg ka'!AM51*((100-'Originaali kg ka'!$J51)/100)</f>
        <v>8.1999999999999893E-5</v>
      </c>
      <c r="AN51" s="54">
        <f>'Originaali kg ka'!AN51*((100-'Originaali kg ka'!$J51)/100)</f>
        <v>3.6899999999999948E-4</v>
      </c>
      <c r="AO51" s="88">
        <f>'Originaali kg ka'!AO51*((100-'Originaali kg ka'!$J51)/100)</f>
        <v>5.7399999999999934E-3</v>
      </c>
    </row>
    <row r="52" spans="1:41" x14ac:dyDescent="0.25">
      <c r="A52" s="51">
        <f>Perus1!A52</f>
        <v>363</v>
      </c>
      <c r="B52" s="51" t="str">
        <f>Perus1!B52</f>
        <v>1/2019</v>
      </c>
      <c r="C52" s="52" t="str">
        <f>Perus1!C52</f>
        <v>2C</v>
      </c>
      <c r="D52" s="51" t="str">
        <f>Perus1!D52</f>
        <v>Kuivalantamaiset</v>
      </c>
      <c r="E52" s="52" t="str">
        <f>Perus1!E52</f>
        <v>12195</v>
      </c>
      <c r="F52" s="51" t="str">
        <f>Perus1!F52</f>
        <v>Soilfood Ravinneseos II 1/2019</v>
      </c>
      <c r="G52" s="53">
        <f>'Originaali kg ka'!G52</f>
        <v>1</v>
      </c>
      <c r="H52" s="53">
        <f>'Originaali kg ka'!H52</f>
        <v>0</v>
      </c>
      <c r="I52" s="53">
        <f>'Originaali kg ka'!I52</f>
        <v>0</v>
      </c>
      <c r="J52" s="88">
        <f>'Originaali kg ka'!J52</f>
        <v>96.2</v>
      </c>
      <c r="K52" s="89">
        <f>'Originaali kg ka'!K52</f>
        <v>980</v>
      </c>
      <c r="L52" s="88">
        <f>'Originaali kg ka'!L52</f>
        <v>32</v>
      </c>
      <c r="M52" s="88">
        <f>'Originaali kg ka'!M52</f>
        <v>8</v>
      </c>
      <c r="N52" s="88">
        <f>'Originaali kg ka'!N52</f>
        <v>21</v>
      </c>
      <c r="O52" s="54">
        <f>'Originaali kg ka'!O52</f>
        <v>2</v>
      </c>
      <c r="P52" s="54">
        <f>'Originaali kg ka'!P52*((100-'Originaali kg ka'!$J52)/100)</f>
        <v>12.159999999999991</v>
      </c>
      <c r="Q52" s="54">
        <f>'Originaali kg ka'!Q52*((100-'Originaali kg ka'!$J52)/100)</f>
        <v>7.0679999999999943</v>
      </c>
      <c r="R52" s="54">
        <f>'Originaali kg ka'!R52</f>
        <v>0</v>
      </c>
      <c r="S52" s="54">
        <f>'Originaali kg ka'!S52</f>
        <v>0</v>
      </c>
      <c r="T52" s="88">
        <f>'Originaali kg ka'!T52*((100-'Originaali kg ka'!$J52)/100)</f>
        <v>4.1799999999999971</v>
      </c>
      <c r="U52" s="88">
        <f>'Originaali kg ka'!U52*((100-'Originaali kg ka'!$J52)/100)</f>
        <v>2.3179999999999983</v>
      </c>
      <c r="V52" s="88">
        <f>'Originaali kg ka'!V52*((100-'Originaali kg ka'!$J52)/100)</f>
        <v>0.53199999999999958</v>
      </c>
      <c r="W52" s="88">
        <f>'Originaali kg ka'!W52</f>
        <v>60</v>
      </c>
      <c r="X52" s="88">
        <f>'Originaali kg ka'!X52*((100-'Originaali kg ka'!$J52)/100)</f>
        <v>3.7999999999999971E-2</v>
      </c>
      <c r="Y52" s="88">
        <f>'Originaali kg ka'!Y52*((100-'Originaali kg ka'!$J52)/100)</f>
        <v>0.98799999999999921</v>
      </c>
      <c r="Z52" s="88">
        <f>'Originaali kg ka'!Z52*((100-'Originaali kg ka'!$J52)/100)</f>
        <v>0</v>
      </c>
      <c r="AA52" s="88">
        <f>'Originaali kg ka'!AA52*((100-'Originaali kg ka'!$J52)/100)</f>
        <v>0</v>
      </c>
      <c r="AB52" s="88">
        <f>'Originaali kg ka'!AB52*((100-'Originaali kg ka'!$J52)/100)</f>
        <v>0</v>
      </c>
      <c r="AC52" s="88">
        <f>'Originaali kg ka'!AC52*((100-'Originaali kg ka'!$J52)/100)</f>
        <v>0</v>
      </c>
      <c r="AD52" s="88">
        <f>'Originaali kg ka'!AD52*((100-'Originaali kg ka'!$J52)/100)</f>
        <v>0</v>
      </c>
      <c r="AE52" s="88">
        <f>'Originaali kg ka'!AE52*((100-'Originaali kg ka'!$J52)/100)</f>
        <v>0</v>
      </c>
      <c r="AF52" s="88">
        <f>'Originaali kg ka'!AF52*((100-'Originaali kg ka'!$J52)/100)</f>
        <v>0</v>
      </c>
      <c r="AG52" s="88">
        <f>'Originaali kg ka'!AG52*((100-'Originaali kg ka'!$J52)/100)</f>
        <v>0</v>
      </c>
      <c r="AH52" s="54">
        <f>'Originaali kg ka'!AH52*((100-'Originaali kg ka'!$J52)/100)</f>
        <v>8.3599999999999945E-5</v>
      </c>
      <c r="AI52" s="54">
        <f>'Originaali kg ka'!AJ51*((100-'Originaali kg ka'!$J52)/100)</f>
        <v>3.7999999999999975E-6</v>
      </c>
      <c r="AJ52" s="54">
        <f>'Originaali kg ka'!AJ52*((100-'Originaali kg ka'!$J52)/100)</f>
        <v>1.8999999999999987E-5</v>
      </c>
      <c r="AK52" s="54">
        <f>'Originaali kg ka'!AK52*((100-'Originaali kg ka'!$J52)/100)</f>
        <v>6.079999999999996E-4</v>
      </c>
      <c r="AL52" s="88">
        <f>'Originaali kg ka'!AL52*((100-'Originaali kg ka'!$J52)/100)</f>
        <v>1.8999999999999987E-3</v>
      </c>
      <c r="AM52" s="54">
        <f>'Originaali kg ka'!AM52*((100-'Originaali kg ka'!$J52)/100)</f>
        <v>2.7359999999999977E-4</v>
      </c>
      <c r="AN52" s="54">
        <f>'Originaali kg ka'!AN52*((100-'Originaali kg ka'!$J52)/100)</f>
        <v>4.7499999999999967E-4</v>
      </c>
      <c r="AO52" s="88">
        <f>'Originaali kg ka'!AO52*((100-'Originaali kg ka'!$J52)/100)</f>
        <v>9.4999999999999928E-3</v>
      </c>
    </row>
    <row r="53" spans="1:41" x14ac:dyDescent="0.25">
      <c r="A53" s="51">
        <f>Perus1!A53</f>
        <v>364</v>
      </c>
      <c r="B53" s="51" t="str">
        <f>Perus1!B53</f>
        <v>1/2019</v>
      </c>
      <c r="C53" s="52" t="str">
        <f>Perus1!C53</f>
        <v>2C</v>
      </c>
      <c r="D53" s="51" t="str">
        <f>Perus1!D53</f>
        <v>Kuivalantamaiset</v>
      </c>
      <c r="E53" s="52" t="str">
        <f>Perus1!E53</f>
        <v>12196</v>
      </c>
      <c r="F53" s="51" t="str">
        <f>Perus1!F53</f>
        <v>Soilfood Ravinneseos II L 1/2019</v>
      </c>
      <c r="G53" s="53">
        <f>'Originaali kg ka'!G53</f>
        <v>1</v>
      </c>
      <c r="H53" s="53">
        <f>'Originaali kg ka'!H53</f>
        <v>0</v>
      </c>
      <c r="I53" s="53">
        <f>'Originaali kg ka'!I53</f>
        <v>0</v>
      </c>
      <c r="J53" s="88">
        <f>'Originaali kg ka'!J53</f>
        <v>96.2</v>
      </c>
      <c r="K53" s="89">
        <f>'Originaali kg ka'!K53</f>
        <v>980</v>
      </c>
      <c r="L53" s="88">
        <f>'Originaali kg ka'!L53</f>
        <v>32</v>
      </c>
      <c r="M53" s="88">
        <f>'Originaali kg ka'!M53</f>
        <v>8</v>
      </c>
      <c r="N53" s="88">
        <f>'Originaali kg ka'!N53</f>
        <v>21</v>
      </c>
      <c r="O53" s="54">
        <f>'Originaali kg ka'!O53</f>
        <v>2</v>
      </c>
      <c r="P53" s="54">
        <f>'Originaali kg ka'!P53*((100-'Originaali kg ka'!$J53)/100)</f>
        <v>12.159999999999991</v>
      </c>
      <c r="Q53" s="54">
        <f>'Originaali kg ka'!Q53*((100-'Originaali kg ka'!$J53)/100)</f>
        <v>7.0679999999999943</v>
      </c>
      <c r="R53" s="54">
        <f>'Originaali kg ka'!R53</f>
        <v>0</v>
      </c>
      <c r="S53" s="54">
        <f>'Originaali kg ka'!S53</f>
        <v>0</v>
      </c>
      <c r="T53" s="88">
        <f>'Originaali kg ka'!T53*((100-'Originaali kg ka'!$J53)/100)</f>
        <v>4.1799999999999971</v>
      </c>
      <c r="U53" s="88">
        <f>'Originaali kg ka'!U53*((100-'Originaali kg ka'!$J53)/100)</f>
        <v>2.3179999999999983</v>
      </c>
      <c r="V53" s="88">
        <f>'Originaali kg ka'!V53*((100-'Originaali kg ka'!$J53)/100)</f>
        <v>0.53199999999999958</v>
      </c>
      <c r="W53" s="88">
        <f>'Originaali kg ka'!W53</f>
        <v>60</v>
      </c>
      <c r="X53" s="88">
        <f>'Originaali kg ka'!X53*((100-'Originaali kg ka'!$J53)/100)</f>
        <v>3.7999999999999971E-2</v>
      </c>
      <c r="Y53" s="88">
        <f>'Originaali kg ka'!Y53*((100-'Originaali kg ka'!$J53)/100)</f>
        <v>0.98799999999999921</v>
      </c>
      <c r="Z53" s="88">
        <f>'Originaali kg ka'!Z53*((100-'Originaali kg ka'!$J53)/100)</f>
        <v>0</v>
      </c>
      <c r="AA53" s="88">
        <f>'Originaali kg ka'!AA53*((100-'Originaali kg ka'!$J53)/100)</f>
        <v>0</v>
      </c>
      <c r="AB53" s="88">
        <f>'Originaali kg ka'!AB53*((100-'Originaali kg ka'!$J53)/100)</f>
        <v>0</v>
      </c>
      <c r="AC53" s="88">
        <f>'Originaali kg ka'!AC53*((100-'Originaali kg ka'!$J53)/100)</f>
        <v>0</v>
      </c>
      <c r="AD53" s="88">
        <f>'Originaali kg ka'!AD53*((100-'Originaali kg ka'!$J53)/100)</f>
        <v>0</v>
      </c>
      <c r="AE53" s="88">
        <f>'Originaali kg ka'!AE53*((100-'Originaali kg ka'!$J53)/100)</f>
        <v>0</v>
      </c>
      <c r="AF53" s="88">
        <f>'Originaali kg ka'!AF53*((100-'Originaali kg ka'!$J53)/100)</f>
        <v>0</v>
      </c>
      <c r="AG53" s="88">
        <f>'Originaali kg ka'!AG53*((100-'Originaali kg ka'!$J53)/100)</f>
        <v>0</v>
      </c>
      <c r="AH53" s="54">
        <f>'Originaali kg ka'!AH53*((100-'Originaali kg ka'!$J53)/100)</f>
        <v>8.3599999999999945E-5</v>
      </c>
      <c r="AI53" s="54">
        <f>'Originaali kg ka'!AJ52*((100-'Originaali kg ka'!$J53)/100)</f>
        <v>1.8999999999999987E-5</v>
      </c>
      <c r="AJ53" s="54">
        <f>'Originaali kg ka'!AJ53*((100-'Originaali kg ka'!$J53)/100)</f>
        <v>1.8999999999999987E-5</v>
      </c>
      <c r="AK53" s="54">
        <f>'Originaali kg ka'!AK53*((100-'Originaali kg ka'!$J53)/100)</f>
        <v>6.079999999999996E-4</v>
      </c>
      <c r="AL53" s="88">
        <f>'Originaali kg ka'!AL53*((100-'Originaali kg ka'!$J53)/100)</f>
        <v>1.8999999999999987E-3</v>
      </c>
      <c r="AM53" s="54">
        <f>'Originaali kg ka'!AM53*((100-'Originaali kg ka'!$J53)/100)</f>
        <v>2.7359999999999977E-4</v>
      </c>
      <c r="AN53" s="54">
        <f>'Originaali kg ka'!AN53*((100-'Originaali kg ka'!$J53)/100)</f>
        <v>4.7499999999999967E-4</v>
      </c>
      <c r="AO53" s="88">
        <f>'Originaali kg ka'!AO53*((100-'Originaali kg ka'!$J53)/100)</f>
        <v>9.4999999999999928E-3</v>
      </c>
    </row>
    <row r="54" spans="1:41" x14ac:dyDescent="0.25">
      <c r="A54" s="51">
        <f>Perus1!A54</f>
        <v>365</v>
      </c>
      <c r="B54" s="51" t="str">
        <f>Perus1!B54</f>
        <v>3/2019</v>
      </c>
      <c r="C54" s="52" t="str">
        <f>Perus1!C54</f>
        <v>2C</v>
      </c>
      <c r="D54" s="51" t="str">
        <f>Perus1!D54</f>
        <v>Kuivalantamaiset</v>
      </c>
      <c r="E54" s="52" t="str">
        <f>Perus1!E54</f>
        <v>12197</v>
      </c>
      <c r="F54" s="51" t="str">
        <f>Perus1!F54</f>
        <v>Soilfood Ravinnelannos I 3/2019</v>
      </c>
      <c r="G54" s="53">
        <f>'Originaali kg ka'!G54</f>
        <v>1</v>
      </c>
      <c r="H54" s="53">
        <f>'Originaali kg ka'!H54</f>
        <v>0</v>
      </c>
      <c r="I54" s="53">
        <f>'Originaali kg ka'!I54</f>
        <v>0</v>
      </c>
      <c r="J54" s="88">
        <f>'Originaali kg ka'!J54</f>
        <v>77</v>
      </c>
      <c r="K54" s="89">
        <f>'Originaali kg ka'!K54</f>
        <v>716</v>
      </c>
      <c r="L54" s="88">
        <f>'Originaali kg ka'!L54</f>
        <v>48.7</v>
      </c>
      <c r="M54" s="88">
        <f>'Originaali kg ka'!M54</f>
        <v>8.1999999999999993</v>
      </c>
      <c r="N54" s="88">
        <f>'Originaali kg ka'!N54</f>
        <v>200</v>
      </c>
      <c r="O54" s="54">
        <f>'Originaali kg ka'!O54</f>
        <v>8</v>
      </c>
      <c r="P54" s="54">
        <f>'Originaali kg ka'!P54*((100-'Originaali kg ka'!$J54)/100)</f>
        <v>112.01</v>
      </c>
      <c r="Q54" s="54">
        <f>'Originaali kg ka'!Q54*((100-'Originaali kg ka'!$J54)/100)</f>
        <v>64.86</v>
      </c>
      <c r="R54" s="54">
        <f>'Originaali kg ka'!R54</f>
        <v>0</v>
      </c>
      <c r="S54" s="54">
        <f>'Originaali kg ka'!S54</f>
        <v>0</v>
      </c>
      <c r="T54" s="88">
        <f>'Originaali kg ka'!T54*((100-'Originaali kg ka'!$J54)/100)</f>
        <v>8.2800000000000011</v>
      </c>
      <c r="U54" s="88">
        <f>'Originaali kg ka'!U54*((100-'Originaali kg ka'!$J54)/100)</f>
        <v>1.3340000000000001</v>
      </c>
      <c r="V54" s="88">
        <f>'Originaali kg ka'!V54*((100-'Originaali kg ka'!$J54)/100)</f>
        <v>2.7600000000000002</v>
      </c>
      <c r="W54" s="88">
        <f>'Originaali kg ka'!W54</f>
        <v>60</v>
      </c>
      <c r="X54" s="88">
        <f>'Originaali kg ka'!X54*((100-'Originaali kg ka'!$J54)/100)</f>
        <v>0.14950000000000002</v>
      </c>
      <c r="Y54" s="88">
        <f>'Originaali kg ka'!Y54*((100-'Originaali kg ka'!$J54)/100)</f>
        <v>1.1960000000000002</v>
      </c>
      <c r="Z54" s="88">
        <f>'Originaali kg ka'!Z54*((100-'Originaali kg ka'!$J54)/100)</f>
        <v>2.1850000000000001</v>
      </c>
      <c r="AA54" s="88">
        <f>'Originaali kg ka'!AA54*((100-'Originaali kg ka'!$J54)/100)</f>
        <v>0.75900000000000001</v>
      </c>
      <c r="AB54" s="88">
        <f>'Originaali kg ka'!AB54*((100-'Originaali kg ka'!$J54)/100)</f>
        <v>0</v>
      </c>
      <c r="AC54" s="88">
        <f>'Originaali kg ka'!AC54*((100-'Originaali kg ka'!$J54)/100)</f>
        <v>1.7250000000000001</v>
      </c>
      <c r="AD54" s="88">
        <f>'Originaali kg ka'!AD54*((100-'Originaali kg ka'!$J54)/100)</f>
        <v>3.2200000000000006E-2</v>
      </c>
      <c r="AE54" s="88">
        <f>'Originaali kg ka'!AE54*((100-'Originaali kg ka'!$J54)/100)</f>
        <v>0</v>
      </c>
      <c r="AF54" s="88">
        <f>'Originaali kg ka'!AF54*((100-'Originaali kg ka'!$J54)/100)</f>
        <v>0.57500000000000007</v>
      </c>
      <c r="AG54" s="88">
        <f>'Originaali kg ka'!AG54*((100-'Originaali kg ka'!$J54)/100)</f>
        <v>0</v>
      </c>
      <c r="AH54" s="54">
        <f>'Originaali kg ka'!AH54*((100-'Originaali kg ka'!$J54)/100)</f>
        <v>2.3000000000000001E-4</v>
      </c>
      <c r="AI54" s="54">
        <f>'Originaali kg ka'!AJ53*((100-'Originaali kg ka'!$J54)/100)</f>
        <v>1.15E-4</v>
      </c>
      <c r="AJ54" s="54">
        <f>'Originaali kg ka'!AJ54*((100-'Originaali kg ka'!$J54)/100)</f>
        <v>2.3000000000000003E-5</v>
      </c>
      <c r="AK54" s="54">
        <f>'Originaali kg ka'!AK54*((100-'Originaali kg ka'!$J54)/100)</f>
        <v>3.6800000000000001E-3</v>
      </c>
      <c r="AL54" s="88">
        <f>'Originaali kg ka'!AL54*((100-'Originaali kg ka'!$J54)/100)</f>
        <v>1.242E-2</v>
      </c>
      <c r="AM54" s="54">
        <f>'Originaali kg ka'!AM54*((100-'Originaali kg ka'!$J54)/100)</f>
        <v>6.9000000000000008E-4</v>
      </c>
      <c r="AN54" s="54">
        <f>'Originaali kg ka'!AN54*((100-'Originaali kg ka'!$J54)/100)</f>
        <v>2.0699999999999998E-3</v>
      </c>
      <c r="AO54" s="88">
        <f>'Originaali kg ka'!AO54*((100-'Originaali kg ka'!$J54)/100)</f>
        <v>4.3700000000000003E-2</v>
      </c>
    </row>
    <row r="55" spans="1:41" x14ac:dyDescent="0.25">
      <c r="A55" s="51">
        <f>Perus1!A55</f>
        <v>366</v>
      </c>
      <c r="B55" s="51" t="str">
        <f>Perus1!B55</f>
        <v>1/2019</v>
      </c>
      <c r="C55" s="52" t="str">
        <f>Perus1!C55</f>
        <v>3A</v>
      </c>
      <c r="D55" s="51" t="str">
        <f>Perus1!D55</f>
        <v>Kuonat ja kiteet</v>
      </c>
      <c r="E55" s="52" t="str">
        <f>Perus1!E55</f>
        <v>21677</v>
      </c>
      <c r="F55" s="51" t="str">
        <f>Perus1!F55</f>
        <v>Soilfood Rakennekalkki IV 1/2019</v>
      </c>
      <c r="G55" s="53">
        <f>'Originaali kg ka'!G55</f>
        <v>1</v>
      </c>
      <c r="H55" s="53">
        <f>'Originaali kg ka'!H55</f>
        <v>0</v>
      </c>
      <c r="I55" s="53">
        <f>'Originaali kg ka'!I55</f>
        <v>1</v>
      </c>
      <c r="J55" s="88">
        <f>'Originaali kg ka'!J55</f>
        <v>10</v>
      </c>
      <c r="K55" s="89">
        <f>'Originaali kg ka'!K55</f>
        <v>723</v>
      </c>
      <c r="L55" s="88">
        <f>'Originaali kg ka'!L55</f>
        <v>0</v>
      </c>
      <c r="M55" s="88">
        <f>'Originaali kg ka'!M55</f>
        <v>0</v>
      </c>
      <c r="N55" s="88">
        <f>'Originaali kg ka'!N55</f>
        <v>0</v>
      </c>
      <c r="O55" s="54">
        <f>'Originaali kg ka'!O55</f>
        <v>0</v>
      </c>
      <c r="P55" s="54">
        <f>'Originaali kg ka'!P55*((100-'Originaali kg ka'!$J55)/100)</f>
        <v>0</v>
      </c>
      <c r="Q55" s="54">
        <f>'Originaali kg ka'!Q55*((100-'Originaali kg ka'!$J55)/100)</f>
        <v>0</v>
      </c>
      <c r="R55" s="54">
        <f>'Originaali kg ka'!R55</f>
        <v>47</v>
      </c>
      <c r="S55" s="54">
        <f>'Originaali kg ka'!S55</f>
        <v>34</v>
      </c>
      <c r="T55" s="88">
        <f>'Originaali kg ka'!T55*((100-'Originaali kg ka'!$J55)/100)</f>
        <v>0</v>
      </c>
      <c r="U55" s="88">
        <f>'Originaali kg ka'!U55*((100-'Originaali kg ka'!$J55)/100)</f>
        <v>0</v>
      </c>
      <c r="V55" s="88">
        <f>'Originaali kg ka'!V55*((100-'Originaali kg ka'!$J55)/100)</f>
        <v>6.12</v>
      </c>
      <c r="W55" s="88">
        <f>'Originaali kg ka'!W55</f>
        <v>100</v>
      </c>
      <c r="X55" s="88">
        <f>'Originaali kg ka'!X55*((100-'Originaali kg ka'!$J55)/100)</f>
        <v>4.5</v>
      </c>
      <c r="Y55" s="88">
        <f>'Originaali kg ka'!Y55*((100-'Originaali kg ka'!$J55)/100)</f>
        <v>0</v>
      </c>
      <c r="Z55" s="88">
        <f>'Originaali kg ka'!Z55*((100-'Originaali kg ka'!$J55)/100)</f>
        <v>0</v>
      </c>
      <c r="AA55" s="88">
        <f>'Originaali kg ka'!AA55*((100-'Originaali kg ka'!$J55)/100)</f>
        <v>5.04</v>
      </c>
      <c r="AB55" s="88">
        <f>'Originaali kg ka'!AB55*((100-'Originaali kg ka'!$J55)/100)</f>
        <v>378</v>
      </c>
      <c r="AC55" s="88">
        <f>'Originaali kg ka'!AC55*((100-'Originaali kg ka'!$J55)/100)</f>
        <v>0</v>
      </c>
      <c r="AD55" s="88">
        <f>'Originaali kg ka'!AD55*((100-'Originaali kg ka'!$J55)/100)</f>
        <v>0</v>
      </c>
      <c r="AE55" s="88">
        <f>'Originaali kg ka'!AE55*((100-'Originaali kg ka'!$J55)/100)</f>
        <v>0</v>
      </c>
      <c r="AF55" s="88">
        <f>'Originaali kg ka'!AF55*((100-'Originaali kg ka'!$J55)/100)</f>
        <v>0</v>
      </c>
      <c r="AG55" s="88">
        <f>'Originaali kg ka'!AG55*((100-'Originaali kg ka'!$J55)/100)</f>
        <v>0</v>
      </c>
      <c r="AH55" s="54">
        <f>'Originaali kg ka'!AH55*((100-'Originaali kg ka'!$J55)/100)</f>
        <v>1.8000000000000002E-3</v>
      </c>
      <c r="AI55" s="54">
        <f>'Originaali kg ka'!AJ54*((100-'Originaali kg ka'!$J55)/100)</f>
        <v>9.0000000000000006E-5</v>
      </c>
      <c r="AJ55" s="54">
        <f>'Originaali kg ka'!AJ55*((100-'Originaali kg ka'!$J55)/100)</f>
        <v>5.4000000000000001E-4</v>
      </c>
      <c r="AK55" s="54">
        <f>'Originaali kg ka'!AK55*((100-'Originaali kg ka'!$J55)/100)</f>
        <v>5.4000000000000003E-3</v>
      </c>
      <c r="AL55" s="88">
        <f>'Originaali kg ka'!AL55*((100-'Originaali kg ka'!$J55)/100)</f>
        <v>2.7000000000000001E-3</v>
      </c>
      <c r="AM55" s="54">
        <f>'Originaali kg ka'!AM55*((100-'Originaali kg ka'!$J55)/100)</f>
        <v>3.6000000000000003E-3</v>
      </c>
      <c r="AN55" s="54">
        <f>'Originaali kg ka'!AN55*((100-'Originaali kg ka'!$J55)/100)</f>
        <v>1.8000000000000002E-2</v>
      </c>
      <c r="AO55" s="88">
        <f>'Originaali kg ka'!AO55*((100-'Originaali kg ka'!$J55)/100)</f>
        <v>3.6000000000000003E-3</v>
      </c>
    </row>
    <row r="56" spans="1:41" x14ac:dyDescent="0.25">
      <c r="A56" s="51">
        <f>Perus1!A56</f>
        <v>367</v>
      </c>
      <c r="B56" s="51" t="str">
        <f>Perus1!B56</f>
        <v>1/2019</v>
      </c>
      <c r="C56" s="52" t="str">
        <f>Perus1!C56</f>
        <v>3A</v>
      </c>
      <c r="D56" s="51" t="str">
        <f>Perus1!D56</f>
        <v>Kuonat ja kiteet</v>
      </c>
      <c r="E56" s="52" t="str">
        <f>Perus1!E56</f>
        <v>21678</v>
      </c>
      <c r="F56" s="51" t="str">
        <f>Perus1!F56</f>
        <v>Soilfood Tehokalkki VI 1/2019</v>
      </c>
      <c r="G56" s="53">
        <f>'Originaali kg ka'!G56</f>
        <v>1</v>
      </c>
      <c r="H56" s="53">
        <f>'Originaali kg ka'!H56</f>
        <v>0</v>
      </c>
      <c r="I56" s="53">
        <f>'Originaali kg ka'!I56</f>
        <v>1</v>
      </c>
      <c r="J56" s="88">
        <f>'Originaali kg ka'!J56</f>
        <v>23</v>
      </c>
      <c r="K56" s="89">
        <f>'Originaali kg ka'!K56</f>
        <v>759</v>
      </c>
      <c r="L56" s="88">
        <f>'Originaali kg ka'!L56</f>
        <v>0</v>
      </c>
      <c r="M56" s="88">
        <f>'Originaali kg ka'!M56</f>
        <v>0</v>
      </c>
      <c r="N56" s="88">
        <f>'Originaali kg ka'!N56</f>
        <v>0</v>
      </c>
      <c r="O56" s="54">
        <f>'Originaali kg ka'!O56</f>
        <v>0</v>
      </c>
      <c r="P56" s="54">
        <f>'Originaali kg ka'!P56*((100-'Originaali kg ka'!$J56)/100)</f>
        <v>0</v>
      </c>
      <c r="Q56" s="54">
        <f>'Originaali kg ka'!Q56*((100-'Originaali kg ka'!$J56)/100)</f>
        <v>0</v>
      </c>
      <c r="R56" s="54">
        <f>'Originaali kg ka'!R56</f>
        <v>42</v>
      </c>
      <c r="S56" s="54">
        <f>'Originaali kg ka'!S56</f>
        <v>39</v>
      </c>
      <c r="T56" s="88">
        <f>'Originaali kg ka'!T56*((100-'Originaali kg ka'!$J56)/100)</f>
        <v>0</v>
      </c>
      <c r="U56" s="88">
        <f>'Originaali kg ka'!U56*((100-'Originaali kg ka'!$J56)/100)</f>
        <v>0</v>
      </c>
      <c r="V56" s="88">
        <f>'Originaali kg ka'!V56*((100-'Originaali kg ka'!$J56)/100)</f>
        <v>0.46199999999999997</v>
      </c>
      <c r="W56" s="88">
        <f>'Originaali kg ka'!W56</f>
        <v>100</v>
      </c>
      <c r="X56" s="88">
        <f>'Originaali kg ka'!X56*((100-'Originaali kg ka'!$J56)/100)</f>
        <v>0</v>
      </c>
      <c r="Y56" s="88">
        <f>'Originaali kg ka'!Y56*((100-'Originaali kg ka'!$J56)/100)</f>
        <v>0</v>
      </c>
      <c r="Z56" s="88">
        <f>'Originaali kg ka'!Z56*((100-'Originaali kg ka'!$J56)/100)</f>
        <v>0</v>
      </c>
      <c r="AA56" s="88">
        <f>'Originaali kg ka'!AA56*((100-'Originaali kg ka'!$J56)/100)</f>
        <v>2.31</v>
      </c>
      <c r="AB56" s="88">
        <f>'Originaali kg ka'!AB56*((100-'Originaali kg ka'!$J56)/100)</f>
        <v>323.40000000000003</v>
      </c>
      <c r="AC56" s="88">
        <f>'Originaali kg ka'!AC56*((100-'Originaali kg ka'!$J56)/100)</f>
        <v>0</v>
      </c>
      <c r="AD56" s="88">
        <f>'Originaali kg ka'!AD56*((100-'Originaali kg ka'!$J56)/100)</f>
        <v>0</v>
      </c>
      <c r="AE56" s="88">
        <f>'Originaali kg ka'!AE56*((100-'Originaali kg ka'!$J56)/100)</f>
        <v>0</v>
      </c>
      <c r="AF56" s="88">
        <f>'Originaali kg ka'!AF56*((100-'Originaali kg ka'!$J56)/100)</f>
        <v>0</v>
      </c>
      <c r="AG56" s="88">
        <f>'Originaali kg ka'!AG56*((100-'Originaali kg ka'!$J56)/100)</f>
        <v>0</v>
      </c>
      <c r="AH56" s="54">
        <f>'Originaali kg ka'!AH56*((100-'Originaali kg ka'!$J56)/100)</f>
        <v>7.7000000000000007E-4</v>
      </c>
      <c r="AI56" s="54">
        <f>'Originaali kg ka'!AJ55*((100-'Originaali kg ka'!$J56)/100)</f>
        <v>4.6199999999999995E-4</v>
      </c>
      <c r="AJ56" s="54">
        <f>'Originaali kg ka'!AJ56*((100-'Originaali kg ka'!$J56)/100)</f>
        <v>7.7000000000000001E-5</v>
      </c>
      <c r="AK56" s="54">
        <f>'Originaali kg ka'!AK56*((100-'Originaali kg ka'!$J56)/100)</f>
        <v>1.5400000000000001E-3</v>
      </c>
      <c r="AL56" s="88">
        <f>'Originaali kg ka'!AL56*((100-'Originaali kg ka'!$J56)/100)</f>
        <v>2.31E-3</v>
      </c>
      <c r="AM56" s="54">
        <f>'Originaali kg ka'!AM56*((100-'Originaali kg ka'!$J56)/100)</f>
        <v>5.3899999999999998E-3</v>
      </c>
      <c r="AN56" s="54">
        <f>'Originaali kg ka'!AN56*((100-'Originaali kg ka'!$J56)/100)</f>
        <v>3.0800000000000003E-3</v>
      </c>
      <c r="AO56" s="88">
        <f>'Originaali kg ka'!AO56*((100-'Originaali kg ka'!$J56)/100)</f>
        <v>7.7000000000000007E-4</v>
      </c>
    </row>
    <row r="57" spans="1:41" x14ac:dyDescent="0.25">
      <c r="A57" s="51">
        <f>Perus1!A57</f>
        <v>368</v>
      </c>
      <c r="B57" s="51" t="str">
        <f>Perus1!B57</f>
        <v>2019 004</v>
      </c>
      <c r="C57" s="52" t="str">
        <f>Perus1!C57</f>
        <v>2C</v>
      </c>
      <c r="D57" s="51" t="str">
        <f>Perus1!D57</f>
        <v>Kuivalantamaiset</v>
      </c>
      <c r="E57" s="52" t="str">
        <f>Perus1!E57</f>
        <v>12198</v>
      </c>
      <c r="F57" s="51" t="str">
        <f>Perus1!F57</f>
        <v>Gasum Humusvoima, Kuopio 2019 004</v>
      </c>
      <c r="G57" s="53">
        <f>'Originaali kg ka'!G57</f>
        <v>1</v>
      </c>
      <c r="H57" s="53">
        <f>'Originaali kg ka'!H57</f>
        <v>0</v>
      </c>
      <c r="I57" s="53">
        <f>'Originaali kg ka'!I57</f>
        <v>0</v>
      </c>
      <c r="J57" s="88">
        <f>'Originaali kg ka'!J57</f>
        <v>68.599999999999994</v>
      </c>
      <c r="K57" s="89">
        <f>'Originaali kg ka'!K57</f>
        <v>565</v>
      </c>
      <c r="L57" s="88">
        <f>'Originaali kg ka'!L57</f>
        <v>54.7</v>
      </c>
      <c r="M57" s="88">
        <f>'Originaali kg ka'!M57</f>
        <v>8.5</v>
      </c>
      <c r="N57" s="88">
        <f>'Originaali kg ka'!N57</f>
        <v>230</v>
      </c>
      <c r="O57" s="54">
        <f>'Originaali kg ka'!O57</f>
        <v>0</v>
      </c>
      <c r="P57" s="54">
        <f>'Originaali kg ka'!P57*((100-'Originaali kg ka'!$J57)/100)</f>
        <v>0</v>
      </c>
      <c r="Q57" s="54">
        <f>'Originaali kg ka'!Q57*((100-'Originaali kg ka'!$J57)/100)</f>
        <v>0</v>
      </c>
      <c r="R57" s="54">
        <f>'Originaali kg ka'!R57</f>
        <v>0</v>
      </c>
      <c r="S57" s="54">
        <f>'Originaali kg ka'!S57</f>
        <v>0</v>
      </c>
      <c r="T57" s="88">
        <f>'Originaali kg ka'!T57*((100-'Originaali kg ka'!$J57)/100)</f>
        <v>8.4780000000000015</v>
      </c>
      <c r="U57" s="88">
        <f>'Originaali kg ka'!U57*((100-'Originaali kg ka'!$J57)/100)</f>
        <v>2.5748000000000002</v>
      </c>
      <c r="V57" s="88">
        <f>'Originaali kg ka'!V57*((100-'Originaali kg ka'!$J57)/100)</f>
        <v>13.502000000000002</v>
      </c>
      <c r="W57" s="88">
        <f>'Originaali kg ka'!W57</f>
        <v>60</v>
      </c>
      <c r="X57" s="88">
        <f>'Originaali kg ka'!X57*((100-'Originaali kg ka'!$J57)/100)</f>
        <v>5.9660000000000012E-2</v>
      </c>
      <c r="Y57" s="88">
        <f>'Originaali kg ka'!Y57*((100-'Originaali kg ka'!$J57)/100)</f>
        <v>1.3502000000000003</v>
      </c>
      <c r="Z57" s="88">
        <f>'Originaali kg ka'!Z57*((100-'Originaali kg ka'!$J57)/100)</f>
        <v>3.4540000000000006</v>
      </c>
      <c r="AA57" s="88">
        <f>'Originaali kg ka'!AA57*((100-'Originaali kg ka'!$J57)/100)</f>
        <v>1.3816000000000004</v>
      </c>
      <c r="AB57" s="88" t="e">
        <f>'Originaali kg ka'!AB57*((100-'Originaali kg ka'!$J57)/100)</f>
        <v>#VALUE!</v>
      </c>
      <c r="AC57" s="88">
        <f>'Originaali kg ka'!AC57*((100-'Originaali kg ka'!$J57)/100)</f>
        <v>1.3502000000000003</v>
      </c>
      <c r="AD57" s="88">
        <f>'Originaali kg ka'!AD57*((100-'Originaali kg ka'!$J57)/100)</f>
        <v>0.18212000000000003</v>
      </c>
      <c r="AE57" s="88">
        <f>'Originaali kg ka'!AE57*((100-'Originaali kg ka'!$J57)/100)</f>
        <v>3.1400000000000004E-3</v>
      </c>
      <c r="AF57" s="88">
        <f>'Originaali kg ka'!AF57*((100-'Originaali kg ka'!$J57)/100)</f>
        <v>40.820000000000007</v>
      </c>
      <c r="AG57" s="88" t="e">
        <f>'Originaali kg ka'!AG57*((100-'Originaali kg ka'!$J57)/100)</f>
        <v>#VALUE!</v>
      </c>
      <c r="AH57" s="54">
        <f>'Originaali kg ka'!AH57*((100-'Originaali kg ka'!$J57)/100)</f>
        <v>6.2800000000000009E-4</v>
      </c>
      <c r="AI57" s="54">
        <f>'Originaali kg ka'!AJ56*((100-'Originaali kg ka'!$J57)/100)</f>
        <v>3.1400000000000004E-5</v>
      </c>
      <c r="AJ57" s="54">
        <f>'Originaali kg ka'!AJ57*((100-'Originaali kg ka'!$J57)/100)</f>
        <v>5.3380000000000014E-5</v>
      </c>
      <c r="AK57" s="54">
        <f>'Originaali kg ka'!AK57*((100-'Originaali kg ka'!$J57)/100)</f>
        <v>1.2246000000000002E-2</v>
      </c>
      <c r="AL57" s="88">
        <f>'Originaali kg ka'!AL57*((100-'Originaali kg ka'!$J57)/100)</f>
        <v>7.536000000000001E-2</v>
      </c>
      <c r="AM57" s="54">
        <f>'Originaali kg ka'!AM57*((100-'Originaali kg ka'!$J57)/100)</f>
        <v>2.5120000000000003E-3</v>
      </c>
      <c r="AN57" s="54">
        <f>'Originaali kg ka'!AN57*((100-'Originaali kg ka'!$J57)/100)</f>
        <v>7.5360000000000019E-3</v>
      </c>
      <c r="AO57" s="88">
        <f>'Originaali kg ka'!AO57*((100-'Originaali kg ka'!$J57)/100)</f>
        <v>0.17898000000000003</v>
      </c>
    </row>
    <row r="58" spans="1:41" x14ac:dyDescent="0.25">
      <c r="A58" s="51">
        <f>Perus1!A58</f>
        <v>369</v>
      </c>
      <c r="B58" s="51" t="str">
        <f>Perus1!B58</f>
        <v>2019 004</v>
      </c>
      <c r="C58" s="52" t="str">
        <f>Perus1!C58</f>
        <v>2D</v>
      </c>
      <c r="D58" s="51" t="str">
        <f>Perus1!D58</f>
        <v>Lietemäiset</v>
      </c>
      <c r="E58" s="52" t="str">
        <f>Perus1!E58</f>
        <v>12199</v>
      </c>
      <c r="F58" s="51" t="str">
        <f>Perus1!F58</f>
        <v>Gasum Perus, Oulu 2019 004</v>
      </c>
      <c r="G58" s="53">
        <f>'Originaali kg ka'!G58</f>
        <v>1</v>
      </c>
      <c r="H58" s="53">
        <f>'Originaali kg ka'!H58</f>
        <v>0</v>
      </c>
      <c r="I58" s="53">
        <f>'Originaali kg ka'!I58</f>
        <v>0</v>
      </c>
      <c r="J58" s="88">
        <f>'Originaali kg ka'!J58</f>
        <v>95.6</v>
      </c>
      <c r="K58" s="89">
        <f>'Originaali kg ka'!K58</f>
        <v>1008</v>
      </c>
      <c r="L58" s="88">
        <f>'Originaali kg ka'!L58</f>
        <v>60.1</v>
      </c>
      <c r="M58" s="88">
        <f>'Originaali kg ka'!M58</f>
        <v>8.1999999999999993</v>
      </c>
      <c r="N58" s="88">
        <f>'Originaali kg ka'!N58</f>
        <v>500</v>
      </c>
      <c r="O58" s="54">
        <f>'Originaali kg ka'!O58</f>
        <v>0</v>
      </c>
      <c r="P58" s="54">
        <f>'Originaali kg ka'!P58*((100-'Originaali kg ka'!$J58)/100)</f>
        <v>0</v>
      </c>
      <c r="Q58" s="54">
        <f>'Originaali kg ka'!Q58*((100-'Originaali kg ka'!$J58)/100)</f>
        <v>0</v>
      </c>
      <c r="R58" s="54">
        <f>'Originaali kg ka'!R58</f>
        <v>0</v>
      </c>
      <c r="S58" s="54">
        <f>'Originaali kg ka'!S58</f>
        <v>0</v>
      </c>
      <c r="T58" s="88">
        <f>'Originaali kg ka'!T58*((100-'Originaali kg ka'!$J58)/100)</f>
        <v>4.840000000000007</v>
      </c>
      <c r="U58" s="88">
        <f>'Originaali kg ka'!U58*((100-'Originaali kg ka'!$J58)/100)</f>
        <v>2.9040000000000039</v>
      </c>
      <c r="V58" s="88">
        <f>'Originaali kg ka'!V58*((100-'Originaali kg ka'!$J58)/100)</f>
        <v>1.3640000000000019</v>
      </c>
      <c r="W58" s="88">
        <f>'Originaali kg ka'!W58</f>
        <v>60</v>
      </c>
      <c r="X58" s="88">
        <f>'Originaali kg ka'!X58*((100-'Originaali kg ka'!$J58)/100)</f>
        <v>0.13200000000000017</v>
      </c>
      <c r="Y58" s="88">
        <f>'Originaali kg ka'!Y58*((100-'Originaali kg ka'!$J58)/100)</f>
        <v>1.0560000000000014</v>
      </c>
      <c r="Z58" s="88">
        <f>'Originaali kg ka'!Z58*((100-'Originaali kg ka'!$J58)/100)</f>
        <v>0.40920000000000056</v>
      </c>
      <c r="AA58" s="88">
        <f>'Originaali kg ka'!AA58*((100-'Originaali kg ka'!$J58)/100)</f>
        <v>0.14520000000000019</v>
      </c>
      <c r="AB58" s="88">
        <f>'Originaali kg ka'!AB58*((100-'Originaali kg ka'!$J58)/100)</f>
        <v>0</v>
      </c>
      <c r="AC58" s="88">
        <f>'Originaali kg ka'!AC58*((100-'Originaali kg ka'!$J58)/100)</f>
        <v>1.1880000000000017</v>
      </c>
      <c r="AD58" s="88">
        <f>'Originaali kg ka'!AD58*((100-'Originaali kg ka'!$J58)/100)</f>
        <v>8.3600000000000115E-3</v>
      </c>
      <c r="AE58" s="88">
        <f>'Originaali kg ka'!AE58*((100-'Originaali kg ka'!$J58)/100)</f>
        <v>5.2800000000000069E-4</v>
      </c>
      <c r="AF58" s="88">
        <f>'Originaali kg ka'!AF58*((100-'Originaali kg ka'!$J58)/100)</f>
        <v>2.1560000000000028</v>
      </c>
      <c r="AG58" s="88">
        <f>'Originaali kg ka'!AG58*((100-'Originaali kg ka'!$J58)/100)</f>
        <v>0</v>
      </c>
      <c r="AH58" s="54">
        <f>'Originaali kg ka'!AH58*((100-'Originaali kg ka'!$J58)/100)</f>
        <v>8.800000000000012E-5</v>
      </c>
      <c r="AI58" s="54">
        <f>'Originaali kg ka'!AJ57*((100-'Originaali kg ka'!$J58)/100)</f>
        <v>7.4800000000000105E-6</v>
      </c>
      <c r="AJ58" s="54">
        <f>'Originaali kg ka'!AJ58*((100-'Originaali kg ka'!$J58)/100)</f>
        <v>4.4000000000000062E-6</v>
      </c>
      <c r="AK58" s="54">
        <f>'Originaali kg ka'!AK58*((100-'Originaali kg ka'!$J58)/100)</f>
        <v>9.2400000000000132E-4</v>
      </c>
      <c r="AL58" s="88">
        <f>'Originaali kg ka'!AL58*((100-'Originaali kg ka'!$J58)/100)</f>
        <v>8.3600000000000115E-3</v>
      </c>
      <c r="AM58" s="54">
        <f>'Originaali kg ka'!AM58*((100-'Originaali kg ka'!$J58)/100)</f>
        <v>4.8400000000000065E-4</v>
      </c>
      <c r="AN58" s="54">
        <f>'Originaali kg ka'!AN58*((100-'Originaali kg ka'!$J58)/100)</f>
        <v>7.0400000000000096E-4</v>
      </c>
      <c r="AO58" s="88">
        <f>'Originaali kg ka'!AO58*((100-'Originaali kg ka'!$J58)/100)</f>
        <v>1.7160000000000022E-2</v>
      </c>
    </row>
    <row r="59" spans="1:41" x14ac:dyDescent="0.25">
      <c r="A59" s="51">
        <f>Perus1!A59</f>
        <v>370</v>
      </c>
      <c r="B59" s="51" t="str">
        <f>Perus1!B59</f>
        <v>2019 004</v>
      </c>
      <c r="C59" s="52" t="str">
        <f>Perus1!C59</f>
        <v>2C</v>
      </c>
      <c r="D59" s="51" t="str">
        <f>Perus1!D59</f>
        <v>Kuivalantamaiset</v>
      </c>
      <c r="E59" s="52" t="str">
        <f>Perus1!E59</f>
        <v>12200</v>
      </c>
      <c r="F59" s="51" t="str">
        <f>Perus1!F59</f>
        <v>Gasum Humusvoima, Oulu 2019 004</v>
      </c>
      <c r="G59" s="53">
        <f>'Originaali kg ka'!G59</f>
        <v>1</v>
      </c>
      <c r="H59" s="53">
        <f>'Originaali kg ka'!H59</f>
        <v>0</v>
      </c>
      <c r="I59" s="53">
        <f>'Originaali kg ka'!I59</f>
        <v>0</v>
      </c>
      <c r="J59" s="88">
        <f>'Originaali kg ka'!J59</f>
        <v>74.5</v>
      </c>
      <c r="K59" s="89">
        <f>'Originaali kg ka'!K59</f>
        <v>581</v>
      </c>
      <c r="L59" s="88">
        <f>'Originaali kg ka'!L59</f>
        <v>59.2</v>
      </c>
      <c r="M59" s="88">
        <f>'Originaali kg ka'!M59</f>
        <v>8.6</v>
      </c>
      <c r="N59" s="88">
        <f>'Originaali kg ka'!N59</f>
        <v>250</v>
      </c>
      <c r="O59" s="54">
        <f>'Originaali kg ka'!O59</f>
        <v>0</v>
      </c>
      <c r="P59" s="54">
        <f>'Originaali kg ka'!P59*((100-'Originaali kg ka'!$J59)/100)</f>
        <v>0</v>
      </c>
      <c r="Q59" s="54">
        <f>'Originaali kg ka'!Q59*((100-'Originaali kg ka'!$J59)/100)</f>
        <v>0</v>
      </c>
      <c r="R59" s="54">
        <f>'Originaali kg ka'!R59</f>
        <v>0</v>
      </c>
      <c r="S59" s="54">
        <f>'Originaali kg ka'!S59</f>
        <v>0</v>
      </c>
      <c r="T59" s="88">
        <f>'Originaali kg ka'!T59*((100-'Originaali kg ka'!$J59)/100)</f>
        <v>7.1400000000000006</v>
      </c>
      <c r="U59" s="88">
        <f>'Originaali kg ka'!U59*((100-'Originaali kg ka'!$J59)/100)</f>
        <v>3.06</v>
      </c>
      <c r="V59" s="88">
        <f>'Originaali kg ka'!V59*((100-'Originaali kg ka'!$J59)/100)</f>
        <v>9.18</v>
      </c>
      <c r="W59" s="88">
        <f>'Originaali kg ka'!W59</f>
        <v>60</v>
      </c>
      <c r="X59" s="88">
        <f>'Originaali kg ka'!X59*((100-'Originaali kg ka'!$J59)/100)</f>
        <v>0.71399999999999997</v>
      </c>
      <c r="Y59" s="88">
        <f>'Originaali kg ka'!Y59*((100-'Originaali kg ka'!$J59)/100)</f>
        <v>1.4789999999999999</v>
      </c>
      <c r="Z59" s="88">
        <f>'Originaali kg ka'!Z59*((100-'Originaali kg ka'!$J59)/100)</f>
        <v>2.8050000000000002</v>
      </c>
      <c r="AA59" s="88">
        <f>'Originaali kg ka'!AA59*((100-'Originaali kg ka'!$J59)/100)</f>
        <v>0.81600000000000006</v>
      </c>
      <c r="AB59" s="88">
        <f>'Originaali kg ka'!AB59*((100-'Originaali kg ka'!$J59)/100)</f>
        <v>0</v>
      </c>
      <c r="AC59" s="88">
        <f>'Originaali kg ka'!AC59*((100-'Originaali kg ka'!$J59)/100)</f>
        <v>1.3770000000000002</v>
      </c>
      <c r="AD59" s="88">
        <f>'Originaali kg ka'!AD59*((100-'Originaali kg ka'!$J59)/100)</f>
        <v>6.1199999999999997E-2</v>
      </c>
      <c r="AE59" s="88">
        <f>'Originaali kg ka'!AE59*((100-'Originaali kg ka'!$J59)/100)</f>
        <v>2.2949999999999997E-3</v>
      </c>
      <c r="AF59" s="88">
        <f>'Originaali kg ka'!AF59*((100-'Originaali kg ka'!$J59)/100)</f>
        <v>16.065000000000001</v>
      </c>
      <c r="AG59" s="88" t="e">
        <f>'Originaali kg ka'!AG59*((100-'Originaali kg ka'!$J59)/100)</f>
        <v>#VALUE!</v>
      </c>
      <c r="AH59" s="54">
        <f>'Originaali kg ka'!AH59*((100-'Originaali kg ka'!$J59)/100)</f>
        <v>2.5500000000000002E-4</v>
      </c>
      <c r="AI59" s="54">
        <f>'Originaali kg ka'!AJ58*((100-'Originaali kg ka'!$J59)/100)</f>
        <v>2.5500000000000003E-5</v>
      </c>
      <c r="AJ59" s="54">
        <f>'Originaali kg ka'!AJ59*((100-'Originaali kg ka'!$J59)/100)</f>
        <v>2.5500000000000003E-5</v>
      </c>
      <c r="AK59" s="54">
        <f>'Originaali kg ka'!AK59*((100-'Originaali kg ka'!$J59)/100)</f>
        <v>6.6299999999999996E-3</v>
      </c>
      <c r="AL59" s="88">
        <f>'Originaali kg ka'!AL59*((100-'Originaali kg ka'!$J59)/100)</f>
        <v>6.1199999999999997E-2</v>
      </c>
      <c r="AM59" s="54">
        <f>'Originaali kg ka'!AM59*((100-'Originaali kg ka'!$J59)/100)</f>
        <v>3.8249999999999998E-3</v>
      </c>
      <c r="AN59" s="54">
        <f>'Originaali kg ka'!AN59*((100-'Originaali kg ka'!$J59)/100)</f>
        <v>3.8249999999999998E-3</v>
      </c>
      <c r="AO59" s="88">
        <f>'Originaali kg ka'!AO59*((100-'Originaali kg ka'!$J59)/100)</f>
        <v>0.11985</v>
      </c>
    </row>
    <row r="60" spans="1:41" x14ac:dyDescent="0.25">
      <c r="A60" s="51">
        <f>Perus1!A60</f>
        <v>371</v>
      </c>
      <c r="B60" s="51" t="str">
        <f>Perus1!B60</f>
        <v>2019 004</v>
      </c>
      <c r="C60" s="52" t="str">
        <f>Perus1!C60</f>
        <v>2D</v>
      </c>
      <c r="D60" s="51" t="str">
        <f>Perus1!D60</f>
        <v>Lietemäiset</v>
      </c>
      <c r="E60" s="52" t="str">
        <f>Perus1!E60</f>
        <v>12201</v>
      </c>
      <c r="F60" s="51" t="str">
        <f>Perus1!F60</f>
        <v>Gasum Perus, Vehmaa 2019 004</v>
      </c>
      <c r="G60" s="53">
        <f>'Originaali kg ka'!G60</f>
        <v>1</v>
      </c>
      <c r="H60" s="53">
        <f>'Originaali kg ka'!H60</f>
        <v>0</v>
      </c>
      <c r="I60" s="53">
        <f>'Originaali kg ka'!I60</f>
        <v>0</v>
      </c>
      <c r="J60" s="88">
        <f>'Originaali kg ka'!J60</f>
        <v>94.3</v>
      </c>
      <c r="K60" s="89">
        <f>'Originaali kg ka'!K60</f>
        <v>1000</v>
      </c>
      <c r="L60" s="88">
        <f>'Originaali kg ka'!L60</f>
        <v>45.6</v>
      </c>
      <c r="M60" s="88">
        <f>'Originaali kg ka'!M60</f>
        <v>8.3000000000000007</v>
      </c>
      <c r="N60" s="88">
        <f>'Originaali kg ka'!N60</f>
        <v>6.2</v>
      </c>
      <c r="O60" s="54">
        <f>'Originaali kg ka'!O60</f>
        <v>0</v>
      </c>
      <c r="P60" s="54">
        <f>'Originaali kg ka'!P60*((100-'Originaali kg ka'!$J60)/100)</f>
        <v>0</v>
      </c>
      <c r="Q60" s="54">
        <f>'Originaali kg ka'!Q60*((100-'Originaali kg ka'!$J60)/100)</f>
        <v>0</v>
      </c>
      <c r="R60" s="54">
        <f>'Originaali kg ka'!R60</f>
        <v>0</v>
      </c>
      <c r="S60" s="54">
        <f>'Originaali kg ka'!S60</f>
        <v>0</v>
      </c>
      <c r="T60" s="88">
        <f>'Originaali kg ka'!T60*((100-'Originaali kg ka'!$J60)/100)</f>
        <v>6.8400000000000034</v>
      </c>
      <c r="U60" s="88">
        <f>'Originaali kg ka'!U60*((100-'Originaali kg ka'!$J60)/100)</f>
        <v>3.8760000000000021</v>
      </c>
      <c r="V60" s="88">
        <f>'Originaali kg ka'!V60*((100-'Originaali kg ka'!$J60)/100)</f>
        <v>1.8810000000000009</v>
      </c>
      <c r="W60" s="88">
        <f>'Originaali kg ka'!W60</f>
        <v>60</v>
      </c>
      <c r="X60" s="88">
        <f>'Originaali kg ka'!X60*((100-'Originaali kg ka'!$J60)/100)</f>
        <v>0.29640000000000016</v>
      </c>
      <c r="Y60" s="88">
        <f>'Originaali kg ka'!Y60*((100-'Originaali kg ka'!$J60)/100)</f>
        <v>2.2800000000000011</v>
      </c>
      <c r="Z60" s="88">
        <f>'Originaali kg ka'!Z60*((100-'Originaali kg ka'!$J60)/100)</f>
        <v>0.79800000000000038</v>
      </c>
      <c r="AA60" s="88">
        <f>'Originaali kg ka'!AA60*((100-'Originaali kg ka'!$J60)/100)</f>
        <v>0.2337000000000001</v>
      </c>
      <c r="AB60" s="88">
        <f>'Originaali kg ka'!AB60*((100-'Originaali kg ka'!$J60)/100)</f>
        <v>0</v>
      </c>
      <c r="AC60" s="88">
        <f>'Originaali kg ka'!AC60*((100-'Originaali kg ka'!$J60)/100)</f>
        <v>0</v>
      </c>
      <c r="AD60" s="88">
        <f>'Originaali kg ka'!AD60*((100-'Originaali kg ka'!$J60)/100)</f>
        <v>3.4200000000000015E-2</v>
      </c>
      <c r="AE60" s="88">
        <f>'Originaali kg ka'!AE60*((100-'Originaali kg ka'!$J60)/100)</f>
        <v>5.1300000000000022E-4</v>
      </c>
      <c r="AF60" s="88">
        <f>'Originaali kg ka'!AF60*((100-'Originaali kg ka'!$J60)/100)</f>
        <v>4.5600000000000024E-4</v>
      </c>
      <c r="AG60" s="88">
        <f>'Originaali kg ka'!AG60*((100-'Originaali kg ka'!$J60)/100)</f>
        <v>0</v>
      </c>
      <c r="AH60" s="54">
        <f>'Originaali kg ka'!AH60*((100-'Originaali kg ka'!$J60)/100)</f>
        <v>5.700000000000003E-5</v>
      </c>
      <c r="AI60" s="54">
        <f>'Originaali kg ka'!AJ59*((100-'Originaali kg ka'!$J60)/100)</f>
        <v>5.700000000000003E-6</v>
      </c>
      <c r="AJ60" s="54">
        <f>'Originaali kg ka'!AJ60*((100-'Originaali kg ka'!$J60)/100)</f>
        <v>5.700000000000003E-6</v>
      </c>
      <c r="AK60" s="54">
        <f>'Originaali kg ka'!AK60*((100-'Originaali kg ka'!$J60)/100)</f>
        <v>7.9800000000000042E-4</v>
      </c>
      <c r="AL60" s="88">
        <f>'Originaali kg ka'!AL60*((100-'Originaali kg ka'!$J60)/100)</f>
        <v>4.3890000000000023E-3</v>
      </c>
      <c r="AM60" s="54">
        <f>'Originaali kg ka'!AM60*((100-'Originaali kg ka'!$J60)/100)</f>
        <v>5.700000000000003E-6</v>
      </c>
      <c r="AN60" s="54">
        <f>'Originaali kg ka'!AN60*((100-'Originaali kg ka'!$J60)/100)</f>
        <v>1.0260000000000004E-3</v>
      </c>
      <c r="AO60" s="88">
        <f>'Originaali kg ka'!AO60*((100-'Originaali kg ka'!$J60)/100)</f>
        <v>1.7100000000000008E-2</v>
      </c>
    </row>
    <row r="61" spans="1:41" x14ac:dyDescent="0.25">
      <c r="A61" s="51">
        <f>Perus1!A61</f>
        <v>372</v>
      </c>
      <c r="B61" s="51" t="str">
        <f>Perus1!B61</f>
        <v>2019 004</v>
      </c>
      <c r="C61" s="52" t="str">
        <f>Perus1!C61</f>
        <v>2C</v>
      </c>
      <c r="D61" s="51" t="str">
        <f>Perus1!D61</f>
        <v>Kuivalantamaiset</v>
      </c>
      <c r="E61" s="52" t="str">
        <f>Perus1!E61</f>
        <v>12202</v>
      </c>
      <c r="F61" s="51" t="str">
        <f>Perus1!F61</f>
        <v>Gasum Humusvoima, Vehmaa 2019 004</v>
      </c>
      <c r="G61" s="53">
        <f>'Originaali kg ka'!G61</f>
        <v>1</v>
      </c>
      <c r="H61" s="53">
        <f>'Originaali kg ka'!H61</f>
        <v>0</v>
      </c>
      <c r="I61" s="53">
        <f>'Originaali kg ka'!I61</f>
        <v>0</v>
      </c>
      <c r="J61" s="88">
        <f>'Originaali kg ka'!J61</f>
        <v>72.099999999999994</v>
      </c>
      <c r="K61" s="89">
        <f>'Originaali kg ka'!K61</f>
        <v>718</v>
      </c>
      <c r="L61" s="88">
        <f>'Originaali kg ka'!L61</f>
        <v>40.299999999999997</v>
      </c>
      <c r="M61" s="88">
        <f>'Originaali kg ka'!M61</f>
        <v>8.6</v>
      </c>
      <c r="N61" s="88">
        <f>'Originaali kg ka'!N61</f>
        <v>3.3</v>
      </c>
      <c r="O61" s="54">
        <f>'Originaali kg ka'!O61</f>
        <v>0</v>
      </c>
      <c r="P61" s="54">
        <f>'Originaali kg ka'!P61*((100-'Originaali kg ka'!$J61)/100)</f>
        <v>0</v>
      </c>
      <c r="Q61" s="54">
        <f>'Originaali kg ka'!Q61*((100-'Originaali kg ka'!$J61)/100)</f>
        <v>0</v>
      </c>
      <c r="R61" s="54">
        <f>'Originaali kg ka'!R61</f>
        <v>0</v>
      </c>
      <c r="S61" s="54">
        <f>'Originaali kg ka'!S61</f>
        <v>0</v>
      </c>
      <c r="T61" s="88">
        <f>'Originaali kg ka'!T61*((100-'Originaali kg ka'!$J61)/100)</f>
        <v>7.5330000000000021</v>
      </c>
      <c r="U61" s="88">
        <f>'Originaali kg ka'!U61*((100-'Originaali kg ka'!$J61)/100)</f>
        <v>3.0690000000000008</v>
      </c>
      <c r="V61" s="88">
        <f>'Originaali kg ka'!V61*((100-'Originaali kg ka'!$J61)/100)</f>
        <v>10.881000000000004</v>
      </c>
      <c r="W61" s="88">
        <f>'Originaali kg ka'!W61</f>
        <v>60</v>
      </c>
      <c r="X61" s="88">
        <f>'Originaali kg ka'!X61*((100-'Originaali kg ka'!$J61)/100)</f>
        <v>0.27342000000000005</v>
      </c>
      <c r="Y61" s="88">
        <f>'Originaali kg ka'!Y61*((100-'Originaali kg ka'!$J61)/100)</f>
        <v>2.3436000000000008</v>
      </c>
      <c r="Z61" s="88">
        <f>'Originaali kg ka'!Z61*((100-'Originaali kg ka'!$J61)/100)</f>
        <v>3.3480000000000008</v>
      </c>
      <c r="AA61" s="88">
        <f>'Originaali kg ka'!AA61*((100-'Originaali kg ka'!$J61)/100)</f>
        <v>2.7342000000000009</v>
      </c>
      <c r="AB61" s="88">
        <f>'Originaali kg ka'!AB61*((100-'Originaali kg ka'!$J61)/100)</f>
        <v>0</v>
      </c>
      <c r="AC61" s="88">
        <f>'Originaali kg ka'!AC61*((100-'Originaali kg ka'!$J61)/100)</f>
        <v>0</v>
      </c>
      <c r="AD61" s="88">
        <f>'Originaali kg ka'!AD61*((100-'Originaali kg ka'!$J61)/100)</f>
        <v>0.22320000000000007</v>
      </c>
      <c r="AE61" s="88">
        <f>'Originaali kg ka'!AE61*((100-'Originaali kg ka'!$J61)/100)</f>
        <v>1.6740000000000005E-2</v>
      </c>
      <c r="AF61" s="88">
        <f>'Originaali kg ka'!AF61*((100-'Originaali kg ka'!$J61)/100)</f>
        <v>0</v>
      </c>
      <c r="AG61" s="88">
        <f>'Originaali kg ka'!AG61*((100-'Originaali kg ka'!$J61)/100)</f>
        <v>0</v>
      </c>
      <c r="AH61" s="54">
        <f>'Originaali kg ka'!AH61*((100-'Originaali kg ka'!$J61)/100)</f>
        <v>2.7900000000000011E-4</v>
      </c>
      <c r="AI61" s="54">
        <f>'Originaali kg ka'!AJ60*((100-'Originaali kg ka'!$J61)/100)</f>
        <v>2.7900000000000011E-5</v>
      </c>
      <c r="AJ61" s="54">
        <f>'Originaali kg ka'!AJ61*((100-'Originaali kg ka'!$J61)/100)</f>
        <v>2.7900000000000011E-5</v>
      </c>
      <c r="AK61" s="54">
        <f>'Originaali kg ka'!AK61*((100-'Originaali kg ka'!$J61)/100)</f>
        <v>4.4640000000000018E-3</v>
      </c>
      <c r="AL61" s="88">
        <f>'Originaali kg ka'!AL61*((100-'Originaali kg ka'!$J61)/100)</f>
        <v>2.2320000000000007E-2</v>
      </c>
      <c r="AM61" s="54">
        <f>'Originaali kg ka'!AM61*((100-'Originaali kg ka'!$J61)/100)</f>
        <v>2.7900000000000011E-4</v>
      </c>
      <c r="AN61" s="54">
        <f>'Originaali kg ka'!AN61*((100-'Originaali kg ka'!$J61)/100)</f>
        <v>3.9060000000000011E-3</v>
      </c>
      <c r="AO61" s="88">
        <f>'Originaali kg ka'!AO61*((100-'Originaali kg ka'!$J61)/100)</f>
        <v>8.3700000000000024E-2</v>
      </c>
    </row>
    <row r="62" spans="1:41" x14ac:dyDescent="0.25">
      <c r="A62" s="51">
        <f>Perus1!A62</f>
        <v>373</v>
      </c>
      <c r="B62" s="51" t="str">
        <f>Perus1!B62</f>
        <v>2019 004</v>
      </c>
      <c r="C62" s="52" t="str">
        <f>Perus1!C62</f>
        <v>2D</v>
      </c>
      <c r="D62" s="51" t="str">
        <f>Perus1!D62</f>
        <v>Lietemäiset</v>
      </c>
      <c r="E62" s="52" t="str">
        <f>Perus1!E62</f>
        <v>12203</v>
      </c>
      <c r="F62" s="51" t="str">
        <f>Perus1!F62</f>
        <v>Gasum Voimakas, Vehmaa 2019 004</v>
      </c>
      <c r="G62" s="53">
        <f>'Originaali kg ka'!G62</f>
        <v>1</v>
      </c>
      <c r="H62" s="53">
        <f>'Originaali kg ka'!H62</f>
        <v>0</v>
      </c>
      <c r="I62" s="53">
        <f>'Originaali kg ka'!I62</f>
        <v>0</v>
      </c>
      <c r="J62" s="88">
        <f>'Originaali kg ka'!J62</f>
        <v>78.099999999999994</v>
      </c>
      <c r="K62" s="89">
        <f>'Originaali kg ka'!K62</f>
        <v>1080</v>
      </c>
      <c r="L62" s="88">
        <f>'Originaali kg ka'!L62</f>
        <v>82</v>
      </c>
      <c r="M62" s="88">
        <f>'Originaali kg ka'!M62</f>
        <v>4.8</v>
      </c>
      <c r="N62" s="88">
        <f>'Originaali kg ka'!N62</f>
        <v>25</v>
      </c>
      <c r="O62" s="54">
        <f>'Originaali kg ka'!O62</f>
        <v>0</v>
      </c>
      <c r="P62" s="54">
        <f>'Originaali kg ka'!P62*((100-'Originaali kg ka'!$J62)/100)</f>
        <v>0</v>
      </c>
      <c r="Q62" s="54">
        <f>'Originaali kg ka'!Q62*((100-'Originaali kg ka'!$J62)/100)</f>
        <v>0</v>
      </c>
      <c r="R62" s="54">
        <f>'Originaali kg ka'!R62</f>
        <v>0</v>
      </c>
      <c r="S62" s="54">
        <f>'Originaali kg ka'!S62</f>
        <v>0</v>
      </c>
      <c r="T62" s="88">
        <f>'Originaali kg ka'!T62*((100-'Originaali kg ka'!$J62)/100)</f>
        <v>28.470000000000006</v>
      </c>
      <c r="U62" s="88">
        <f>'Originaali kg ka'!U62*((100-'Originaali kg ka'!$J62)/100)</f>
        <v>17.301000000000005</v>
      </c>
      <c r="V62" s="88">
        <f>'Originaali kg ka'!V62*((100-'Originaali kg ka'!$J62)/100)</f>
        <v>2.8470000000000009</v>
      </c>
      <c r="W62" s="88">
        <f>'Originaali kg ka'!W62</f>
        <v>60</v>
      </c>
      <c r="X62" s="88">
        <f>'Originaali kg ka'!X62*((100-'Originaali kg ka'!$J62)/100)</f>
        <v>1.5549000000000004</v>
      </c>
      <c r="Y62" s="88">
        <f>'Originaali kg ka'!Y62*((100-'Originaali kg ka'!$J62)/100)</f>
        <v>13.140000000000004</v>
      </c>
      <c r="Z62" s="88">
        <f>'Originaali kg ka'!Z62*((100-'Originaali kg ka'!$J62)/100)</f>
        <v>32.850000000000009</v>
      </c>
      <c r="AA62" s="88">
        <f>'Originaali kg ka'!AA62*((100-'Originaali kg ka'!$J62)/100)</f>
        <v>8.7600000000000025E-2</v>
      </c>
      <c r="AB62" s="88">
        <f>'Originaali kg ka'!AB62*((100-'Originaali kg ka'!$J62)/100)</f>
        <v>0</v>
      </c>
      <c r="AC62" s="88">
        <f>'Originaali kg ka'!AC62*((100-'Originaali kg ka'!$J62)/100)</f>
        <v>0</v>
      </c>
      <c r="AD62" s="88">
        <f>'Originaali kg ka'!AD62*((100-'Originaali kg ka'!$J62)/100)</f>
        <v>1.9710000000000005E-3</v>
      </c>
      <c r="AE62" s="88">
        <f>'Originaali kg ka'!AE62*((100-'Originaali kg ka'!$J62)/100)</f>
        <v>1.5330000000000005E-2</v>
      </c>
      <c r="AF62" s="88">
        <f>'Originaali kg ka'!AF62*((100-'Originaali kg ka'!$J62)/100)</f>
        <v>0</v>
      </c>
      <c r="AG62" s="88">
        <f>'Originaali kg ka'!AG62*((100-'Originaali kg ka'!$J62)/100)</f>
        <v>0</v>
      </c>
      <c r="AH62" s="54">
        <f>'Originaali kg ka'!AH62*((100-'Originaali kg ka'!$J62)/100)</f>
        <v>2.1900000000000006E-4</v>
      </c>
      <c r="AI62" s="54">
        <f>'Originaali kg ka'!AJ61*((100-'Originaali kg ka'!$J62)/100)</f>
        <v>2.1900000000000007E-5</v>
      </c>
      <c r="AJ62" s="54">
        <f>'Originaali kg ka'!AJ62*((100-'Originaali kg ka'!$J62)/100)</f>
        <v>2.1900000000000007E-5</v>
      </c>
      <c r="AK62" s="54">
        <f>'Originaali kg ka'!AK62*((100-'Originaali kg ka'!$J62)/100)</f>
        <v>1.7520000000000005E-3</v>
      </c>
      <c r="AL62" s="88">
        <f>'Originaali kg ka'!AL62*((100-'Originaali kg ka'!$J62)/100)</f>
        <v>5.2560000000000011E-3</v>
      </c>
      <c r="AM62" s="54">
        <f>'Originaali kg ka'!AM62*((100-'Originaali kg ka'!$J62)/100)</f>
        <v>2.1900000000000006E-4</v>
      </c>
      <c r="AN62" s="54">
        <f>'Originaali kg ka'!AN62*((100-'Originaali kg ka'!$J62)/100)</f>
        <v>3.504000000000001E-3</v>
      </c>
      <c r="AO62" s="88">
        <f>'Originaali kg ka'!AO62*((100-'Originaali kg ka'!$J62)/100)</f>
        <v>2.1900000000000006E-2</v>
      </c>
    </row>
    <row r="63" spans="1:41" x14ac:dyDescent="0.25">
      <c r="A63" s="51">
        <f>Perus1!A63</f>
        <v>374</v>
      </c>
      <c r="B63" s="51" t="str">
        <f>Perus1!B63</f>
        <v>2019 001</v>
      </c>
      <c r="C63" s="52" t="str">
        <f>Perus1!C63</f>
        <v>2D</v>
      </c>
      <c r="D63" s="51" t="str">
        <f>Perus1!D63</f>
        <v>Lietemäiset</v>
      </c>
      <c r="E63" s="52">
        <f>Perus1!E63</f>
        <v>12206</v>
      </c>
      <c r="F63" s="51" t="str">
        <f>Perus1!F63</f>
        <v>Gasum Perus, Kouvola 2019 001</v>
      </c>
      <c r="G63" s="53">
        <f>'Originaali kg ka'!G63</f>
        <v>1</v>
      </c>
      <c r="H63" s="53">
        <f>'Originaali kg ka'!H63</f>
        <v>0</v>
      </c>
      <c r="I63" s="53">
        <f>'Originaali kg ka'!I63</f>
        <v>0</v>
      </c>
      <c r="J63" s="88">
        <f>'Originaali kg ka'!J63</f>
        <v>96</v>
      </c>
      <c r="K63" s="89">
        <f>'Originaali kg ka'!K63</f>
        <v>999</v>
      </c>
      <c r="L63" s="88">
        <f>'Originaali kg ka'!L63</f>
        <v>65.3</v>
      </c>
      <c r="M63" s="88">
        <f>'Originaali kg ka'!M63</f>
        <v>8.8000000000000007</v>
      </c>
      <c r="N63" s="88">
        <f>'Originaali kg ka'!N63</f>
        <v>380</v>
      </c>
      <c r="O63" s="54">
        <f>'Originaali kg ka'!O63</f>
        <v>0</v>
      </c>
      <c r="P63" s="54">
        <f>'Originaali kg ka'!P63*((100-'Originaali kg ka'!$J63)/100)</f>
        <v>0</v>
      </c>
      <c r="Q63" s="54">
        <f>'Originaali kg ka'!Q63*((100-'Originaali kg ka'!$J63)/100)</f>
        <v>0</v>
      </c>
      <c r="R63" s="54">
        <f>'Originaali kg ka'!R63</f>
        <v>0</v>
      </c>
      <c r="S63" s="54">
        <f>'Originaali kg ka'!S63</f>
        <v>0</v>
      </c>
      <c r="T63" s="88">
        <f>'Originaali kg ka'!T63*((100-'Originaali kg ka'!$J63)/100)</f>
        <v>5.2</v>
      </c>
      <c r="U63" s="88">
        <f>'Originaali kg ka'!U63*((100-'Originaali kg ka'!$J63)/100)</f>
        <v>2.84</v>
      </c>
      <c r="V63" s="88">
        <f>'Originaali kg ka'!V63*((100-'Originaali kg ka'!$J63)/100)</f>
        <v>1.1200000000000001</v>
      </c>
      <c r="W63" s="88">
        <f>'Originaali kg ka'!W63</f>
        <v>60</v>
      </c>
      <c r="X63" s="88">
        <f>'Originaali kg ka'!X63*((100-'Originaali kg ka'!$J63)/100)</f>
        <v>0.10400000000000001</v>
      </c>
      <c r="Y63" s="88">
        <f>'Originaali kg ka'!Y63*((100-'Originaali kg ka'!$J63)/100)</f>
        <v>0.48</v>
      </c>
      <c r="Z63" s="88">
        <f>'Originaali kg ka'!Z63*((100-'Originaali kg ka'!$J63)/100)</f>
        <v>0.316</v>
      </c>
      <c r="AA63" s="88">
        <f>'Originaali kg ka'!AA63*((100-'Originaali kg ka'!$J63)/100)</f>
        <v>0.12400000000000001</v>
      </c>
      <c r="AB63" s="88">
        <f>'Originaali kg ka'!AB63*((100-'Originaali kg ka'!$J63)/100)</f>
        <v>0</v>
      </c>
      <c r="AC63" s="88">
        <f>'Originaali kg ka'!AC63*((100-'Originaali kg ka'!$J63)/100)</f>
        <v>0.28000000000000003</v>
      </c>
      <c r="AD63" s="88">
        <f>'Originaali kg ka'!AD63*((100-'Originaali kg ka'!$J63)/100)</f>
        <v>1.2800000000000001E-2</v>
      </c>
      <c r="AE63" s="88">
        <f>'Originaali kg ka'!AE63*((100-'Originaali kg ka'!$J63)/100)</f>
        <v>4.3999999999999996E-4</v>
      </c>
      <c r="AF63" s="88">
        <f>'Originaali kg ka'!AF63*((100-'Originaali kg ka'!$J63)/100)</f>
        <v>2.96</v>
      </c>
      <c r="AG63" s="88">
        <f>'Originaali kg ka'!AG63*((100-'Originaali kg ka'!$J63)/100)</f>
        <v>0</v>
      </c>
      <c r="AH63" s="54">
        <f>'Originaali kg ka'!AH63*((100-'Originaali kg ka'!$J63)/100)</f>
        <v>1.6000000000000001E-4</v>
      </c>
      <c r="AI63" s="54">
        <f>'Originaali kg ka'!AJ62*((100-'Originaali kg ka'!$J63)/100)</f>
        <v>4.0000000000000007E-6</v>
      </c>
      <c r="AJ63" s="54">
        <f>'Originaali kg ka'!AJ63*((100-'Originaali kg ka'!$J63)/100)</f>
        <v>2.0000000000000002E-5</v>
      </c>
      <c r="AK63" s="54">
        <f>'Originaali kg ka'!AK63*((100-'Originaali kg ka'!$J63)/100)</f>
        <v>1.4000000000000002E-3</v>
      </c>
      <c r="AL63" s="88">
        <f>'Originaali kg ka'!AL63*((100-'Originaali kg ka'!$J63)/100)</f>
        <v>8.8000000000000005E-3</v>
      </c>
      <c r="AM63" s="54">
        <f>'Originaali kg ka'!AM63*((100-'Originaali kg ka'!$J63)/100)</f>
        <v>5.6000000000000006E-4</v>
      </c>
      <c r="AN63" s="54">
        <f>'Originaali kg ka'!AN63*((100-'Originaali kg ka'!$J63)/100)</f>
        <v>9.6000000000000002E-4</v>
      </c>
      <c r="AO63" s="88">
        <f>'Originaali kg ka'!AO63*((100-'Originaali kg ka'!$J63)/100)</f>
        <v>1.6E-2</v>
      </c>
    </row>
    <row r="64" spans="1:41" x14ac:dyDescent="0.25">
      <c r="A64" s="51">
        <f>Perus1!A64</f>
        <v>375</v>
      </c>
      <c r="B64" s="51" t="str">
        <f>Perus1!B64</f>
        <v>2019 001</v>
      </c>
      <c r="C64" s="52" t="str">
        <f>Perus1!C64</f>
        <v>2C</v>
      </c>
      <c r="D64" s="51" t="str">
        <f>Perus1!D64</f>
        <v>Kuivalantamaiset</v>
      </c>
      <c r="E64" s="52">
        <f>Perus1!E64</f>
        <v>12207</v>
      </c>
      <c r="F64" s="51" t="str">
        <f>Perus1!F64</f>
        <v>Gasum Humusvoima, Kouvola 2019 001</v>
      </c>
      <c r="G64" s="53">
        <f>'Originaali kg ka'!G64</f>
        <v>1</v>
      </c>
      <c r="H64" s="53">
        <f>'Originaali kg ka'!H64</f>
        <v>0</v>
      </c>
      <c r="I64" s="53">
        <f>'Originaali kg ka'!I64</f>
        <v>0</v>
      </c>
      <c r="J64" s="88">
        <f>'Originaali kg ka'!J64</f>
        <v>72</v>
      </c>
      <c r="K64" s="89">
        <f>'Originaali kg ka'!K64</f>
        <v>601</v>
      </c>
      <c r="L64" s="88">
        <f>'Originaali kg ka'!L64</f>
        <v>65.599999999999994</v>
      </c>
      <c r="M64" s="88">
        <f>'Originaali kg ka'!M64</f>
        <v>8.6999999999999993</v>
      </c>
      <c r="N64" s="88">
        <f>'Originaali kg ka'!N64</f>
        <v>150</v>
      </c>
      <c r="O64" s="54">
        <f>'Originaali kg ka'!O64</f>
        <v>0</v>
      </c>
      <c r="P64" s="54">
        <f>'Originaali kg ka'!P64*((100-'Originaali kg ka'!$J64)/100)</f>
        <v>0</v>
      </c>
      <c r="Q64" s="54">
        <f>'Originaali kg ka'!Q64*((100-'Originaali kg ka'!$J64)/100)</f>
        <v>0</v>
      </c>
      <c r="R64" s="54">
        <f>'Originaali kg ka'!R64</f>
        <v>0</v>
      </c>
      <c r="S64" s="54">
        <f>'Originaali kg ka'!S64</f>
        <v>0</v>
      </c>
      <c r="T64" s="88">
        <f>'Originaali kg ka'!T64*((100-'Originaali kg ka'!$J64)/100)</f>
        <v>8.120000000000001</v>
      </c>
      <c r="U64" s="88">
        <f>'Originaali kg ka'!U64*((100-'Originaali kg ka'!$J64)/100)</f>
        <v>2.0720000000000005</v>
      </c>
      <c r="V64" s="88">
        <f>'Originaali kg ka'!V64*((100-'Originaali kg ka'!$J64)/100)</f>
        <v>8.120000000000001</v>
      </c>
      <c r="W64" s="88">
        <f>'Originaali kg ka'!W64</f>
        <v>100</v>
      </c>
      <c r="X64" s="88">
        <f>'Originaali kg ka'!X64*((100-'Originaali kg ka'!$J64)/100)</f>
        <v>0.36400000000000005</v>
      </c>
      <c r="Y64" s="88">
        <f>'Originaali kg ka'!Y64*((100-'Originaali kg ka'!$J64)/100)</f>
        <v>0.98000000000000009</v>
      </c>
      <c r="Z64" s="88">
        <f>'Originaali kg ka'!Z64*((100-'Originaali kg ka'!$J64)/100)</f>
        <v>2.66</v>
      </c>
      <c r="AA64" s="88">
        <f>'Originaali kg ka'!AA64*((100-'Originaali kg ka'!$J64)/100)</f>
        <v>1.484</v>
      </c>
      <c r="AB64" s="88">
        <f>'Originaali kg ka'!AB64*((100-'Originaali kg ka'!$J64)/100)</f>
        <v>0</v>
      </c>
      <c r="AC64" s="88">
        <f>'Originaali kg ka'!AC64*((100-'Originaali kg ka'!$J64)/100)</f>
        <v>0.56000000000000005</v>
      </c>
      <c r="AD64" s="88">
        <f>'Originaali kg ka'!AD64*((100-'Originaali kg ka'!$J64)/100)</f>
        <v>9.5200000000000021E-2</v>
      </c>
      <c r="AE64" s="88">
        <f>'Originaali kg ka'!AE64*((100-'Originaali kg ka'!$J64)/100)</f>
        <v>2.2400000000000002E-3</v>
      </c>
      <c r="AF64" s="88">
        <f>'Originaali kg ka'!AF64*((100-'Originaali kg ka'!$J64)/100)</f>
        <v>0</v>
      </c>
      <c r="AG64" s="88">
        <f>'Originaali kg ka'!AG64*((100-'Originaali kg ka'!$J64)/100)</f>
        <v>0</v>
      </c>
      <c r="AH64" s="54">
        <f>'Originaali kg ka'!AH64*((100-'Originaali kg ka'!$J64)/100)</f>
        <v>0</v>
      </c>
      <c r="AI64" s="54">
        <f>'Originaali kg ka'!AJ63*((100-'Originaali kg ka'!$J64)/100)</f>
        <v>1.4000000000000001E-4</v>
      </c>
      <c r="AJ64" s="54">
        <f>'Originaali kg ka'!AJ64*((100-'Originaali kg ka'!$J64)/100)</f>
        <v>0</v>
      </c>
      <c r="AK64" s="54">
        <f>'Originaali kg ka'!AK64*((100-'Originaali kg ka'!$J64)/100)</f>
        <v>0</v>
      </c>
      <c r="AL64" s="88">
        <f>'Originaali kg ka'!AL64*((100-'Originaali kg ka'!$J64)/100)</f>
        <v>0</v>
      </c>
      <c r="AM64" s="54">
        <f>'Originaali kg ka'!AM64*((100-'Originaali kg ka'!$J64)/100)</f>
        <v>0</v>
      </c>
      <c r="AN64" s="54">
        <f>'Originaali kg ka'!AN64*((100-'Originaali kg ka'!$J64)/100)</f>
        <v>0</v>
      </c>
      <c r="AO64" s="88">
        <f>'Originaali kg ka'!AO64*((100-'Originaali kg ka'!$J64)/100)</f>
        <v>0</v>
      </c>
    </row>
    <row r="65" spans="1:41" x14ac:dyDescent="0.25">
      <c r="A65" s="51">
        <f>Perus1!A65</f>
        <v>376</v>
      </c>
      <c r="B65" s="51">
        <f>Perus1!B65</f>
        <v>2020</v>
      </c>
      <c r="C65" s="52" t="str">
        <f>Perus1!C65</f>
        <v>2A</v>
      </c>
      <c r="D65" s="51" t="str">
        <f>Perus1!D65</f>
        <v>Nestemäiset</v>
      </c>
      <c r="E65" s="52">
        <f>Perus1!E65</f>
        <v>12208</v>
      </c>
      <c r="F65" s="51" t="str">
        <f>Perus1!F65</f>
        <v>Soilfood Boost NPK 2020 L</v>
      </c>
      <c r="G65" s="53">
        <f>'Originaali kg ka'!G65</f>
        <v>1</v>
      </c>
      <c r="H65" s="53">
        <f>'Originaali kg ka'!H65</f>
        <v>0</v>
      </c>
      <c r="I65" s="53">
        <f>'Originaali kg ka'!I65</f>
        <v>0</v>
      </c>
      <c r="J65" s="88">
        <f>'Originaali kg ka'!J65</f>
        <v>75.400000000000006</v>
      </c>
      <c r="K65" s="89">
        <f>'Originaali kg ka'!K65</f>
        <v>1100</v>
      </c>
      <c r="L65" s="88">
        <f>'Originaali kg ka'!L65</f>
        <v>78.900000000000006</v>
      </c>
      <c r="M65" s="88">
        <f>'Originaali kg ka'!M65</f>
        <v>4.5</v>
      </c>
      <c r="N65" s="88">
        <f>'Originaali kg ka'!N65</f>
        <v>1020</v>
      </c>
      <c r="O65" s="54">
        <f>'Originaali kg ka'!O65</f>
        <v>42</v>
      </c>
      <c r="P65" s="54">
        <f>'Originaali kg ka'!P65*((100-'Originaali kg ka'!$J65)/100)</f>
        <v>0</v>
      </c>
      <c r="Q65" s="54">
        <f>'Originaali kg ka'!Q65*((100-'Originaali kg ka'!$J65)/100)</f>
        <v>0</v>
      </c>
      <c r="R65" s="54">
        <f>'Originaali kg ka'!R65</f>
        <v>0</v>
      </c>
      <c r="S65" s="54">
        <f>'Originaali kg ka'!S65</f>
        <v>0</v>
      </c>
      <c r="T65" s="88">
        <f>'Originaali kg ka'!T65*((100-'Originaali kg ka'!$J65)/100)</f>
        <v>18.991199999999996</v>
      </c>
      <c r="U65" s="88">
        <f>'Originaali kg ka'!U65*((100-'Originaali kg ka'!$J65)/100)</f>
        <v>10.996199999999998</v>
      </c>
      <c r="V65" s="88">
        <f>'Originaali kg ka'!V65*((100-'Originaali kg ka'!$J65)/100)</f>
        <v>1.2988799999999998</v>
      </c>
      <c r="W65" s="88">
        <f>'Originaali kg ka'!W65</f>
        <v>100</v>
      </c>
      <c r="X65" s="88">
        <f>'Originaali kg ka'!X65*((100-'Originaali kg ka'!$J65)/100)</f>
        <v>0.46985999999999989</v>
      </c>
      <c r="Y65" s="88">
        <f>'Originaali kg ka'!Y65*((100-'Originaali kg ka'!$J65)/100)</f>
        <v>2.5000979999999995</v>
      </c>
      <c r="Z65" s="88">
        <f>'Originaali kg ka'!Z65*((100-'Originaali kg ka'!$J65)/100)</f>
        <v>2.5091999999999994</v>
      </c>
      <c r="AA65" s="88">
        <f>'Originaali kg ka'!AA65*((100-'Originaali kg ka'!$J65)/100)</f>
        <v>1.3997399999999998</v>
      </c>
      <c r="AB65" s="88">
        <f>'Originaali kg ka'!AB65*((100-'Originaali kg ka'!$J65)/100)</f>
        <v>0</v>
      </c>
      <c r="AC65" s="88">
        <f>'Originaali kg ka'!AC65*((100-'Originaali kg ka'!$J65)/100)</f>
        <v>0.78965999999999981</v>
      </c>
      <c r="AD65" s="88">
        <f>'Originaali kg ka'!AD65*((100-'Originaali kg ka'!$J65)/100)</f>
        <v>0</v>
      </c>
      <c r="AE65" s="88">
        <f>'Originaali kg ka'!AE65*((100-'Originaali kg ka'!$J65)/100)</f>
        <v>0</v>
      </c>
      <c r="AF65" s="88">
        <f>'Originaali kg ka'!AF65*((100-'Originaali kg ka'!$J65)/100)</f>
        <v>0</v>
      </c>
      <c r="AG65" s="88">
        <f>'Originaali kg ka'!AG65*((100-'Originaali kg ka'!$J65)/100)</f>
        <v>0</v>
      </c>
      <c r="AH65" s="54">
        <f>'Originaali kg ka'!AH65*((100-'Originaali kg ka'!$J65)/100)</f>
        <v>0</v>
      </c>
      <c r="AI65" s="54">
        <f>'Originaali kg ka'!AJ64*((100-'Originaali kg ka'!$J65)/100)</f>
        <v>0</v>
      </c>
      <c r="AJ65" s="54">
        <f>'Originaali kg ka'!AJ65*((100-'Originaali kg ka'!$J65)/100)</f>
        <v>0</v>
      </c>
      <c r="AK65" s="54">
        <f>'Originaali kg ka'!AK65*((100-'Originaali kg ka'!$J65)/100)</f>
        <v>0</v>
      </c>
      <c r="AL65" s="88">
        <f>'Originaali kg ka'!AL65*((100-'Originaali kg ka'!$J65)/100)</f>
        <v>0</v>
      </c>
      <c r="AM65" s="54">
        <f>'Originaali kg ka'!AM65*((100-'Originaali kg ka'!$J65)/100)</f>
        <v>0</v>
      </c>
      <c r="AN65" s="54">
        <f>'Originaali kg ka'!AN65*((100-'Originaali kg ka'!$J65)/100)</f>
        <v>0</v>
      </c>
      <c r="AO65" s="88">
        <f>'Originaali kg ka'!AO65*((100-'Originaali kg ka'!$J65)/100)</f>
        <v>0</v>
      </c>
    </row>
    <row r="66" spans="1:41" x14ac:dyDescent="0.25">
      <c r="A66" s="51">
        <f>Perus1!A66</f>
        <v>377</v>
      </c>
      <c r="B66" s="51">
        <f>Perus1!B66</f>
        <v>2020</v>
      </c>
      <c r="C66" s="52" t="str">
        <f>Perus1!C66</f>
        <v>2A</v>
      </c>
      <c r="D66" s="51" t="str">
        <f>Perus1!D66</f>
        <v>Nestemäiset</v>
      </c>
      <c r="E66" s="52">
        <f>Perus1!E66</f>
        <v>12209</v>
      </c>
      <c r="F66" s="51" t="str">
        <f>Perus1!F66</f>
        <v>Soilfood Boost NPKS 2020 L</v>
      </c>
      <c r="G66" s="53">
        <f>'Originaali kg ka'!G66</f>
        <v>1</v>
      </c>
      <c r="H66" s="53">
        <f>'Originaali kg ka'!H66</f>
        <v>0</v>
      </c>
      <c r="I66" s="53">
        <f>'Originaali kg ka'!I66</f>
        <v>0</v>
      </c>
      <c r="J66" s="88">
        <f>'Originaali kg ka'!J66</f>
        <v>73</v>
      </c>
      <c r="K66" s="89">
        <f>'Originaali kg ka'!K66</f>
        <v>1100</v>
      </c>
      <c r="L66" s="88">
        <f>'Originaali kg ka'!L66</f>
        <v>69</v>
      </c>
      <c r="M66" s="88">
        <f>'Originaali kg ka'!M66</f>
        <v>4.7</v>
      </c>
      <c r="N66" s="88">
        <f>'Originaali kg ka'!N66</f>
        <v>1920</v>
      </c>
      <c r="O66" s="54">
        <f>'Originaali kg ka'!O66</f>
        <v>9</v>
      </c>
      <c r="P66" s="54">
        <f>'Originaali kg ka'!P66*((100-'Originaali kg ka'!$J66)/100)</f>
        <v>186.84</v>
      </c>
      <c r="Q66" s="54">
        <f>'Originaali kg ka'!Q66*((100-'Originaali kg ka'!$J66)/100)</f>
        <v>108</v>
      </c>
      <c r="R66" s="54">
        <f>'Originaali kg ka'!R66</f>
        <v>0</v>
      </c>
      <c r="S66" s="54">
        <f>'Originaali kg ka'!S66</f>
        <v>0</v>
      </c>
      <c r="T66" s="88">
        <f>'Originaali kg ka'!T66*((100-'Originaali kg ka'!$J66)/100)</f>
        <v>11.988</v>
      </c>
      <c r="U66" s="88">
        <f>'Originaali kg ka'!U66*((100-'Originaali kg ka'!$J66)/100)</f>
        <v>7.9920000000000009</v>
      </c>
      <c r="V66" s="88">
        <f>'Originaali kg ka'!V66*((100-'Originaali kg ka'!$J66)/100)</f>
        <v>2.8998000000000004</v>
      </c>
      <c r="W66" s="88">
        <f>'Originaali kg ka'!W66</f>
        <v>60</v>
      </c>
      <c r="X66" s="88">
        <f>'Originaali kg ka'!X66*((100-'Originaali kg ka'!$J66)/100)</f>
        <v>2.4003000000000001</v>
      </c>
      <c r="Y66" s="88">
        <f>'Originaali kg ka'!Y66*((100-'Originaali kg ka'!$J66)/100)</f>
        <v>42.012</v>
      </c>
      <c r="Z66" s="88">
        <f>'Originaali kg ka'!Z66*((100-'Originaali kg ka'!$J66)/100)</f>
        <v>3.2130000000000005</v>
      </c>
      <c r="AA66" s="88">
        <f>'Originaali kg ka'!AA66*((100-'Originaali kg ka'!$J66)/100)</f>
        <v>2.2977000000000003</v>
      </c>
      <c r="AB66" s="88">
        <f>'Originaali kg ka'!AB66*((100-'Originaali kg ka'!$J66)/100)</f>
        <v>0</v>
      </c>
      <c r="AC66" s="88">
        <f>'Originaali kg ka'!AC66*((100-'Originaali kg ka'!$J66)/100)</f>
        <v>1.2987</v>
      </c>
      <c r="AD66" s="88">
        <f>'Originaali kg ka'!AD66*((100-'Originaali kg ka'!$J66)/100)</f>
        <v>0</v>
      </c>
      <c r="AE66" s="88">
        <f>'Originaali kg ka'!AE66*((100-'Originaali kg ka'!$J66)/100)</f>
        <v>0</v>
      </c>
      <c r="AF66" s="88">
        <f>'Originaali kg ka'!AF66*((100-'Originaali kg ka'!$J66)/100)</f>
        <v>0</v>
      </c>
      <c r="AG66" s="88">
        <f>'Originaali kg ka'!AG66*((100-'Originaali kg ka'!$J66)/100)</f>
        <v>0</v>
      </c>
      <c r="AH66" s="54">
        <f>'Originaali kg ka'!AH66*((100-'Originaali kg ka'!$J66)/100)</f>
        <v>1.6470000000000002E-3</v>
      </c>
      <c r="AI66" s="54">
        <f>'Originaali kg ka'!AJ65*((100-'Originaali kg ka'!$J66)/100)</f>
        <v>0</v>
      </c>
      <c r="AJ66" s="54">
        <f>'Originaali kg ka'!AJ66*((100-'Originaali kg ka'!$J66)/100)</f>
        <v>5.9400000000000007E-5</v>
      </c>
      <c r="AK66" s="54">
        <f>'Originaali kg ka'!AK66*((100-'Originaali kg ka'!$J66)/100)</f>
        <v>9.990000000000001E-4</v>
      </c>
      <c r="AL66" s="88">
        <f>'Originaali kg ka'!AL66*((100-'Originaali kg ka'!$J66)/100)</f>
        <v>1.2149999999999999E-3</v>
      </c>
      <c r="AM66" s="54">
        <f>'Originaali kg ka'!AM66*((100-'Originaali kg ka'!$J66)/100)</f>
        <v>6.7500000000000004E-4</v>
      </c>
      <c r="AN66" s="54">
        <f>'Originaali kg ka'!AN66*((100-'Originaali kg ka'!$J66)/100)</f>
        <v>9.990000000000001E-4</v>
      </c>
      <c r="AO66" s="88">
        <f>'Originaali kg ka'!AO66*((100-'Originaali kg ka'!$J66)/100)</f>
        <v>2.9970000000000004E-2</v>
      </c>
    </row>
    <row r="67" spans="1:41" x14ac:dyDescent="0.25">
      <c r="A67" s="51">
        <f>Perus1!A67</f>
        <v>378</v>
      </c>
      <c r="B67" s="51" t="str">
        <f>Perus1!B67</f>
        <v>6/2019</v>
      </c>
      <c r="C67" s="52" t="str">
        <f>Perus1!C67</f>
        <v>2D</v>
      </c>
      <c r="D67" s="51" t="str">
        <f>Perus1!D67</f>
        <v>Lietemäiset</v>
      </c>
      <c r="E67" s="52">
        <f>Perus1!E67</f>
        <v>12210</v>
      </c>
      <c r="F67" s="51" t="str">
        <f>Perus1!F67</f>
        <v>Soilfood Ravinneseos I 6/2019</v>
      </c>
      <c r="G67" s="53">
        <f>'Originaali kg ka'!G67</f>
        <v>1</v>
      </c>
      <c r="H67" s="53">
        <f>'Originaali kg ka'!H67</f>
        <v>0</v>
      </c>
      <c r="I67" s="53">
        <f>'Originaali kg ka'!I67</f>
        <v>0</v>
      </c>
      <c r="J67" s="88">
        <f>'Originaali kg ka'!J67</f>
        <v>96.6</v>
      </c>
      <c r="K67" s="89">
        <f>'Originaali kg ka'!K67</f>
        <v>960</v>
      </c>
      <c r="L67" s="88">
        <f>'Originaali kg ka'!L67</f>
        <v>48.7</v>
      </c>
      <c r="M67" s="88">
        <f>'Originaali kg ka'!M67</f>
        <v>8.1999999999999993</v>
      </c>
      <c r="N67" s="88">
        <f>'Originaali kg ka'!N67</f>
        <v>650</v>
      </c>
      <c r="O67" s="54">
        <f>'Originaali kg ka'!O67</f>
        <v>2</v>
      </c>
      <c r="P67" s="54">
        <f>'Originaali kg ka'!P67*((100-'Originaali kg ka'!$J67)/100)</f>
        <v>16.558000000000028</v>
      </c>
      <c r="Q67" s="54">
        <f>'Originaali kg ka'!Q67*((100-'Originaali kg ka'!$J67)/100)</f>
        <v>9.588000000000017</v>
      </c>
      <c r="R67" s="54">
        <f>'Originaali kg ka'!R67</f>
        <v>0</v>
      </c>
      <c r="S67" s="54">
        <f>'Originaali kg ka'!S67</f>
        <v>0</v>
      </c>
      <c r="T67" s="88">
        <f>'Originaali kg ka'!T67*((100-'Originaali kg ka'!$J67)/100)</f>
        <v>5.3720000000000088</v>
      </c>
      <c r="U67" s="88">
        <f>'Originaali kg ka'!U67*((100-'Originaali kg ka'!$J67)/100)</f>
        <v>3.7400000000000064</v>
      </c>
      <c r="V67" s="88">
        <f>'Originaali kg ka'!V67*((100-'Originaali kg ka'!$J67)/100)</f>
        <v>0.47600000000000081</v>
      </c>
      <c r="W67" s="88">
        <f>'Originaali kg ka'!W67</f>
        <v>60</v>
      </c>
      <c r="X67" s="88">
        <f>'Originaali kg ka'!X67*((100-'Originaali kg ka'!$J67)/100)</f>
        <v>0.21760000000000038</v>
      </c>
      <c r="Y67" s="88">
        <f>'Originaali kg ka'!Y67*((100-'Originaali kg ka'!$J67)/100)</f>
        <v>1.2580000000000022</v>
      </c>
      <c r="Z67" s="88">
        <f>'Originaali kg ka'!Z67*((100-'Originaali kg ka'!$J67)/100)</f>
        <v>0.33660000000000057</v>
      </c>
      <c r="AA67" s="88">
        <f>'Originaali kg ka'!AA67*((100-'Originaali kg ka'!$J67)/100)</f>
        <v>4.420000000000008E-2</v>
      </c>
      <c r="AB67" s="88">
        <f>'Originaali kg ka'!AB67*((100-'Originaali kg ka'!$J67)/100)</f>
        <v>0</v>
      </c>
      <c r="AC67" s="88">
        <f>'Originaali kg ka'!AC67*((100-'Originaali kg ka'!$J67)/100)</f>
        <v>1.9720000000000033</v>
      </c>
      <c r="AD67" s="88">
        <f>'Originaali kg ka'!AD67*((100-'Originaali kg ka'!$J67)/100)</f>
        <v>3.1620000000000055E-3</v>
      </c>
      <c r="AE67" s="88">
        <f>'Originaali kg ka'!AE67*((100-'Originaali kg ka'!$J67)/100)</f>
        <v>7.1400000000000131E-4</v>
      </c>
      <c r="AF67" s="88">
        <f>'Originaali kg ka'!AF67*((100-'Originaali kg ka'!$J67)/100)</f>
        <v>0</v>
      </c>
      <c r="AG67" s="88">
        <f>'Originaali kg ka'!AG67*((100-'Originaali kg ka'!$J67)/100)</f>
        <v>0</v>
      </c>
      <c r="AH67" s="54">
        <f>'Originaali kg ka'!AH67*((100-'Originaali kg ka'!$J67)/100)</f>
        <v>0</v>
      </c>
      <c r="AI67" s="54">
        <f>'Originaali kg ka'!AJ66*((100-'Originaali kg ka'!$J67)/100)</f>
        <v>7.4800000000000131E-6</v>
      </c>
      <c r="AJ67" s="54">
        <f>'Originaali kg ka'!AJ67*((100-'Originaali kg ka'!$J67)/100)</f>
        <v>0</v>
      </c>
      <c r="AK67" s="54">
        <f>'Originaali kg ka'!AK67*((100-'Originaali kg ka'!$J67)/100)</f>
        <v>0</v>
      </c>
      <c r="AL67" s="88">
        <f>'Originaali kg ka'!AL67*((100-'Originaali kg ka'!$J67)/100)</f>
        <v>0</v>
      </c>
      <c r="AM67" s="54">
        <f>'Originaali kg ka'!AM67*((100-'Originaali kg ka'!$J67)/100)</f>
        <v>0</v>
      </c>
      <c r="AN67" s="54">
        <f>'Originaali kg ka'!AN67*((100-'Originaali kg ka'!$J67)/100)</f>
        <v>0</v>
      </c>
      <c r="AO67" s="88">
        <f>'Originaali kg ka'!AO67*((100-'Originaali kg ka'!$J67)/100)</f>
        <v>0</v>
      </c>
    </row>
    <row r="68" spans="1:41" x14ac:dyDescent="0.25">
      <c r="A68" s="51">
        <f>Perus1!A68</f>
        <v>379</v>
      </c>
      <c r="B68" s="51" t="str">
        <f>Perus1!B68</f>
        <v>2/2019</v>
      </c>
      <c r="C68" s="52" t="str">
        <f>Perus1!C68</f>
        <v>2D</v>
      </c>
      <c r="D68" s="51" t="str">
        <f>Perus1!D68</f>
        <v>Lietemäiset</v>
      </c>
      <c r="E68" s="52">
        <f>Perus1!E68</f>
        <v>12211</v>
      </c>
      <c r="F68" s="51" t="str">
        <f>Perus1!F68</f>
        <v>Soilfood Ravinneseos II 2/2019</v>
      </c>
      <c r="G68" s="53">
        <f>'Originaali kg ka'!G68</f>
        <v>1</v>
      </c>
      <c r="H68" s="53">
        <f>'Originaali kg ka'!H68</f>
        <v>0</v>
      </c>
      <c r="I68" s="53">
        <f>'Originaali kg ka'!I68</f>
        <v>0</v>
      </c>
      <c r="J68" s="88">
        <f>'Originaali kg ka'!J68</f>
        <v>97.5</v>
      </c>
      <c r="K68" s="89">
        <f>'Originaali kg ka'!K68</f>
        <v>960</v>
      </c>
      <c r="L68" s="88">
        <f>'Originaali kg ka'!L68</f>
        <v>62.6</v>
      </c>
      <c r="M68" s="88">
        <f>'Originaali kg ka'!M68</f>
        <v>7.6</v>
      </c>
      <c r="N68" s="88">
        <f>'Originaali kg ka'!N68</f>
        <v>19</v>
      </c>
      <c r="O68" s="54">
        <f>'Originaali kg ka'!O68</f>
        <v>3</v>
      </c>
      <c r="P68" s="54">
        <f>'Originaali kg ka'!P68*((100-'Originaali kg ka'!$J68)/100)</f>
        <v>15.65</v>
      </c>
      <c r="Q68" s="54">
        <f>'Originaali kg ka'!Q68*((100-'Originaali kg ka'!$J68)/100)</f>
        <v>9.0750000000000011</v>
      </c>
      <c r="R68" s="54">
        <f>'Originaali kg ka'!R68</f>
        <v>0</v>
      </c>
      <c r="S68" s="54">
        <f>'Originaali kg ka'!S68</f>
        <v>0</v>
      </c>
      <c r="T68" s="88">
        <f>'Originaali kg ka'!T68*((100-'Originaali kg ka'!$J68)/100)</f>
        <v>3.5</v>
      </c>
      <c r="U68" s="88">
        <f>'Originaali kg ka'!U68*((100-'Originaali kg ka'!$J68)/100)</f>
        <v>1.7750000000000001</v>
      </c>
      <c r="V68" s="88">
        <f>'Originaali kg ka'!V68*((100-'Originaali kg ka'!$J68)/100)</f>
        <v>0.4</v>
      </c>
      <c r="W68" s="88">
        <f>'Originaali kg ka'!W68</f>
        <v>60</v>
      </c>
      <c r="X68" s="88">
        <f>'Originaali kg ka'!X68*((100-'Originaali kg ka'!$J68)/100)</f>
        <v>5.2500000000000005E-2</v>
      </c>
      <c r="Y68" s="88">
        <f>'Originaali kg ka'!Y68*((100-'Originaali kg ka'!$J68)/100)</f>
        <v>1</v>
      </c>
      <c r="Z68" s="88">
        <f>'Originaali kg ka'!Z68*((100-'Originaali kg ka'!$J68)/100)</f>
        <v>0.22500000000000001</v>
      </c>
      <c r="AA68" s="88">
        <f>'Originaali kg ka'!AA68*((100-'Originaali kg ka'!$J68)/100)</f>
        <v>0.1</v>
      </c>
      <c r="AB68" s="88">
        <f>'Originaali kg ka'!AB68*((100-'Originaali kg ka'!$J68)/100)</f>
        <v>1.075</v>
      </c>
      <c r="AC68" s="88">
        <f>'Originaali kg ka'!AC68*((100-'Originaali kg ka'!$J68)/100)</f>
        <v>0</v>
      </c>
      <c r="AD68" s="88">
        <f>'Originaali kg ka'!AD68*((100-'Originaali kg ka'!$J68)/100)</f>
        <v>7.4999999999999997E-3</v>
      </c>
      <c r="AE68" s="88">
        <f>'Originaali kg ka'!AE68*((100-'Originaali kg ka'!$J68)/100)</f>
        <v>1.2500000000000002E-3</v>
      </c>
      <c r="AF68" s="88">
        <f>'Originaali kg ka'!AF68*((100-'Originaali kg ka'!$J68)/100)</f>
        <v>0</v>
      </c>
      <c r="AG68" s="88">
        <f>'Originaali kg ka'!AG68*((100-'Originaali kg ka'!$J68)/100)</f>
        <v>0</v>
      </c>
      <c r="AH68" s="54">
        <f>'Originaali kg ka'!AH68*((100-'Originaali kg ka'!$J68)/100)</f>
        <v>0</v>
      </c>
      <c r="AI68" s="54">
        <f>'Originaali kg ka'!AJ67*((100-'Originaali kg ka'!$J68)/100)</f>
        <v>0</v>
      </c>
      <c r="AJ68" s="54">
        <f>'Originaali kg ka'!AJ68*((100-'Originaali kg ka'!$J68)/100)</f>
        <v>0</v>
      </c>
      <c r="AK68" s="54">
        <f>'Originaali kg ka'!AK68*((100-'Originaali kg ka'!$J68)/100)</f>
        <v>0</v>
      </c>
      <c r="AL68" s="88">
        <f>'Originaali kg ka'!AL68*((100-'Originaali kg ka'!$J68)/100)</f>
        <v>0</v>
      </c>
      <c r="AM68" s="54">
        <f>'Originaali kg ka'!AM68*((100-'Originaali kg ka'!$J68)/100)</f>
        <v>0</v>
      </c>
      <c r="AN68" s="54">
        <f>'Originaali kg ka'!AN68*((100-'Originaali kg ka'!$J68)/100)</f>
        <v>0</v>
      </c>
      <c r="AO68" s="88">
        <f>'Originaali kg ka'!AO68*((100-'Originaali kg ka'!$J68)/100)</f>
        <v>1.0000000000000002E-2</v>
      </c>
    </row>
    <row r="69" spans="1:41" x14ac:dyDescent="0.25">
      <c r="A69" s="51">
        <f>Perus1!A69</f>
        <v>380</v>
      </c>
      <c r="B69" s="51" t="str">
        <f>Perus1!B69</f>
        <v>2/2019</v>
      </c>
      <c r="C69" s="52" t="str">
        <f>Perus1!C69</f>
        <v>2D</v>
      </c>
      <c r="D69" s="51" t="str">
        <f>Perus1!D69</f>
        <v>Lietemäiset</v>
      </c>
      <c r="E69" s="52">
        <f>Perus1!E69</f>
        <v>12212</v>
      </c>
      <c r="F69" s="51" t="str">
        <f>Perus1!F69</f>
        <v>Soilfood Ravinneseos II 2/2019 L</v>
      </c>
      <c r="G69" s="53">
        <f>'Originaali kg ka'!G69</f>
        <v>1</v>
      </c>
      <c r="H69" s="53">
        <f>'Originaali kg ka'!H69</f>
        <v>0</v>
      </c>
      <c r="I69" s="53">
        <f>'Originaali kg ka'!I69</f>
        <v>0</v>
      </c>
      <c r="J69" s="88">
        <f>'Originaali kg ka'!J69</f>
        <v>97.5</v>
      </c>
      <c r="K69" s="89">
        <f>'Originaali kg ka'!K69</f>
        <v>960</v>
      </c>
      <c r="L69" s="88">
        <f>'Originaali kg ka'!L69</f>
        <v>62.6</v>
      </c>
      <c r="M69" s="88">
        <f>'Originaali kg ka'!M69</f>
        <v>7.6</v>
      </c>
      <c r="N69" s="88">
        <f>'Originaali kg ka'!N69</f>
        <v>19</v>
      </c>
      <c r="O69" s="54">
        <f>'Originaali kg ka'!O69</f>
        <v>3</v>
      </c>
      <c r="P69" s="54">
        <f>'Originaali kg ka'!P69*((100-'Originaali kg ka'!$J69)/100)</f>
        <v>15.65</v>
      </c>
      <c r="Q69" s="54">
        <f>'Originaali kg ka'!Q69*((100-'Originaali kg ka'!$J69)/100)</f>
        <v>9.0750000000000011</v>
      </c>
      <c r="R69" s="54">
        <f>'Originaali kg ka'!R69</f>
        <v>0</v>
      </c>
      <c r="S69" s="54">
        <f>'Originaali kg ka'!S69</f>
        <v>0</v>
      </c>
      <c r="T69" s="88">
        <f>'Originaali kg ka'!T69*((100-'Originaali kg ka'!$J69)/100)</f>
        <v>3.5</v>
      </c>
      <c r="U69" s="88">
        <f>'Originaali kg ka'!U69*((100-'Originaali kg ka'!$J69)/100)</f>
        <v>1.7750000000000001</v>
      </c>
      <c r="V69" s="88">
        <f>'Originaali kg ka'!V69*((100-'Originaali kg ka'!$J69)/100)</f>
        <v>0.4</v>
      </c>
      <c r="W69" s="88">
        <f>'Originaali kg ka'!W69</f>
        <v>60</v>
      </c>
      <c r="X69" s="88">
        <f>'Originaali kg ka'!X69*((100-'Originaali kg ka'!$J69)/100)</f>
        <v>5.2500000000000005E-2</v>
      </c>
      <c r="Y69" s="88">
        <f>'Originaali kg ka'!Y69*((100-'Originaali kg ka'!$J69)/100)</f>
        <v>1</v>
      </c>
      <c r="Z69" s="88">
        <f>'Originaali kg ka'!Z69*((100-'Originaali kg ka'!$J69)/100)</f>
        <v>0.22500000000000001</v>
      </c>
      <c r="AA69" s="88">
        <f>'Originaali kg ka'!AA69*((100-'Originaali kg ka'!$J69)/100)</f>
        <v>0.1</v>
      </c>
      <c r="AB69" s="88">
        <f>'Originaali kg ka'!AB69*((100-'Originaali kg ka'!$J69)/100)</f>
        <v>1.075</v>
      </c>
      <c r="AC69" s="88">
        <f>'Originaali kg ka'!AC69*((100-'Originaali kg ka'!$J69)/100)</f>
        <v>0</v>
      </c>
      <c r="AD69" s="88">
        <f>'Originaali kg ka'!AD69*((100-'Originaali kg ka'!$J69)/100)</f>
        <v>7.4999999999999997E-3</v>
      </c>
      <c r="AE69" s="88">
        <f>'Originaali kg ka'!AE69*((100-'Originaali kg ka'!$J69)/100)</f>
        <v>1.2500000000000002E-3</v>
      </c>
      <c r="AF69" s="88">
        <f>'Originaali kg ka'!AF69*((100-'Originaali kg ka'!$J69)/100)</f>
        <v>0</v>
      </c>
      <c r="AG69" s="88">
        <f>'Originaali kg ka'!AG69*((100-'Originaali kg ka'!$J69)/100)</f>
        <v>0</v>
      </c>
      <c r="AH69" s="54">
        <f>'Originaali kg ka'!AH69*((100-'Originaali kg ka'!$J69)/100)</f>
        <v>4.5000000000000003E-5</v>
      </c>
      <c r="AI69" s="54">
        <f>'Originaali kg ka'!AJ68*((100-'Originaali kg ka'!$J69)/100)</f>
        <v>0</v>
      </c>
      <c r="AJ69" s="54">
        <f>'Originaali kg ka'!AJ69*((100-'Originaali kg ka'!$J69)/100)</f>
        <v>1.2500000000000001E-5</v>
      </c>
      <c r="AK69" s="54">
        <f>'Originaali kg ka'!AK69*((100-'Originaali kg ka'!$J69)/100)</f>
        <v>4.2500000000000003E-4</v>
      </c>
      <c r="AL69" s="88">
        <f>'Originaali kg ka'!AL69*((100-'Originaali kg ka'!$J69)/100)</f>
        <v>1.2000000000000001E-3</v>
      </c>
      <c r="AM69" s="54">
        <f>'Originaali kg ka'!AM69*((100-'Originaali kg ka'!$J69)/100)</f>
        <v>1.2750000000000001E-4</v>
      </c>
      <c r="AN69" s="54">
        <f>'Originaali kg ka'!AN69*((100-'Originaali kg ka'!$J69)/100)</f>
        <v>4.0000000000000002E-4</v>
      </c>
      <c r="AO69" s="88">
        <f>'Originaali kg ka'!AO69*((100-'Originaali kg ka'!$J69)/100)</f>
        <v>9.7500000000000017E-3</v>
      </c>
    </row>
    <row r="70" spans="1:41" x14ac:dyDescent="0.25">
      <c r="A70" s="51">
        <f>Perus1!A70</f>
        <v>381</v>
      </c>
      <c r="B70" s="51" t="str">
        <f>Perus1!B70</f>
        <v>1/2019</v>
      </c>
      <c r="C70" s="52" t="str">
        <f>Perus1!C70</f>
        <v>2C</v>
      </c>
      <c r="D70" s="51" t="str">
        <f>Perus1!D70</f>
        <v>Kuivalantamaiset</v>
      </c>
      <c r="E70" s="52">
        <f>Perus1!E70</f>
        <v>12213</v>
      </c>
      <c r="F70" s="51" t="str">
        <f>Perus1!F70</f>
        <v>Soilfood Väkevä ravinnelannos 1/2019</v>
      </c>
      <c r="G70" s="53">
        <f>'Originaali kg ka'!G70</f>
        <v>1</v>
      </c>
      <c r="H70" s="53">
        <f>'Originaali kg ka'!H70</f>
        <v>0</v>
      </c>
      <c r="I70" s="53">
        <f>'Originaali kg ka'!I70</f>
        <v>0</v>
      </c>
      <c r="J70" s="88">
        <f>'Originaali kg ka'!J70</f>
        <v>81</v>
      </c>
      <c r="K70" s="89">
        <f>'Originaali kg ka'!K70</f>
        <v>690</v>
      </c>
      <c r="L70" s="88">
        <f>'Originaali kg ka'!L70</f>
        <v>78</v>
      </c>
      <c r="M70" s="88">
        <f>'Originaali kg ka'!M70</f>
        <v>8</v>
      </c>
      <c r="N70" s="88">
        <f>'Originaali kg ka'!N70</f>
        <v>240</v>
      </c>
      <c r="O70" s="54">
        <f>'Originaali kg ka'!O70</f>
        <v>6</v>
      </c>
      <c r="P70" s="54">
        <f>'Originaali kg ka'!P70*((100-'Originaali kg ka'!$J70)/100)</f>
        <v>148.19999999999999</v>
      </c>
      <c r="Q70" s="54">
        <f>'Originaali kg ka'!Q70*((100-'Originaali kg ka'!$J70)/100)</f>
        <v>85.88</v>
      </c>
      <c r="R70" s="54">
        <f>'Originaali kg ka'!R70</f>
        <v>0</v>
      </c>
      <c r="S70" s="54">
        <f>'Originaali kg ka'!S70</f>
        <v>0</v>
      </c>
      <c r="T70" s="88">
        <f>'Originaali kg ka'!T70*((100-'Originaali kg ka'!$J70)/100)</f>
        <v>15.2</v>
      </c>
      <c r="U70" s="88">
        <f>'Originaali kg ka'!U70*((100-'Originaali kg ka'!$J70)/100)</f>
        <v>2.09</v>
      </c>
      <c r="V70" s="88">
        <f>'Originaali kg ka'!V70*((100-'Originaali kg ka'!$J70)/100)</f>
        <v>3.42</v>
      </c>
      <c r="W70" s="88">
        <f>'Originaali kg ka'!W70</f>
        <v>60</v>
      </c>
      <c r="X70" s="88">
        <f>'Originaali kg ka'!X70*((100-'Originaali kg ka'!$J70)/100)</f>
        <v>8.1699999999999995E-2</v>
      </c>
      <c r="Y70" s="88">
        <f>'Originaali kg ka'!Y70*((100-'Originaali kg ka'!$J70)/100)</f>
        <v>1.9</v>
      </c>
      <c r="Z70" s="88">
        <f>'Originaali kg ka'!Z70*((100-'Originaali kg ka'!$J70)/100)</f>
        <v>1.8620000000000001</v>
      </c>
      <c r="AA70" s="88">
        <f>'Originaali kg ka'!AA70*((100-'Originaali kg ka'!$J70)/100)</f>
        <v>0.96899999999999997</v>
      </c>
      <c r="AB70" s="88">
        <f>'Originaali kg ka'!AB70*((100-'Originaali kg ka'!$J70)/100)</f>
        <v>6.2700000000000005</v>
      </c>
      <c r="AC70" s="88">
        <f>'Originaali kg ka'!AC70*((100-'Originaali kg ka'!$J70)/100)</f>
        <v>0</v>
      </c>
      <c r="AD70" s="88">
        <f>'Originaali kg ka'!AD70*((100-'Originaali kg ka'!$J70)/100)</f>
        <v>0</v>
      </c>
      <c r="AE70" s="88">
        <f>'Originaali kg ka'!AE70*((100-'Originaali kg ka'!$J70)/100)</f>
        <v>4.7500000000000007E-3</v>
      </c>
      <c r="AF70" s="88">
        <f>'Originaali kg ka'!AF70*((100-'Originaali kg ka'!$J70)/100)</f>
        <v>3.23</v>
      </c>
      <c r="AG70" s="88">
        <f>'Originaali kg ka'!AG70*((100-'Originaali kg ka'!$J70)/100)</f>
        <v>0</v>
      </c>
      <c r="AH70" s="54">
        <f>'Originaali kg ka'!AH70*((100-'Originaali kg ka'!$J70)/100)</f>
        <v>1.9000000000000001E-4</v>
      </c>
      <c r="AI70" s="54">
        <f>'Originaali kg ka'!AJ69*((100-'Originaali kg ka'!$J70)/100)</f>
        <v>9.5000000000000005E-5</v>
      </c>
      <c r="AJ70" s="54">
        <f>'Originaali kg ka'!AJ70*((100-'Originaali kg ka'!$J70)/100)</f>
        <v>3.9900000000000001E-5</v>
      </c>
      <c r="AK70" s="54">
        <f>'Originaali kg ka'!AK70*((100-'Originaali kg ka'!$J70)/100)</f>
        <v>3.0400000000000002E-3</v>
      </c>
      <c r="AL70" s="88">
        <f>'Originaali kg ka'!AL70*((100-'Originaali kg ka'!$J70)/100)</f>
        <v>1.1780000000000001E-2</v>
      </c>
      <c r="AM70" s="54">
        <f>'Originaali kg ka'!AM70*((100-'Originaali kg ka'!$J70)/100)</f>
        <v>7.2199999999999999E-4</v>
      </c>
      <c r="AN70" s="54">
        <f>'Originaali kg ka'!AN70*((100-'Originaali kg ka'!$J70)/100)</f>
        <v>2.0899999999999998E-3</v>
      </c>
      <c r="AO70" s="88">
        <f>'Originaali kg ka'!AO70*((100-'Originaali kg ka'!$J70)/100)</f>
        <v>3.8000000000000006E-2</v>
      </c>
    </row>
    <row r="71" spans="1:41" x14ac:dyDescent="0.25">
      <c r="A71" s="51">
        <f>Perus1!A71</f>
        <v>382</v>
      </c>
      <c r="B71" s="51" t="str">
        <f>Perus1!B71</f>
        <v>1/2019</v>
      </c>
      <c r="C71" s="52" t="str">
        <f>Perus1!C71</f>
        <v>2C</v>
      </c>
      <c r="D71" s="51" t="str">
        <f>Perus1!D71</f>
        <v>Kuivalantamaiset</v>
      </c>
      <c r="E71" s="52">
        <f>Perus1!E71</f>
        <v>12214</v>
      </c>
      <c r="F71" s="51" t="str">
        <f>Perus1!F71</f>
        <v>Soilfood Väkevä ravinneseos 1/2019</v>
      </c>
      <c r="G71" s="53">
        <f>'Originaali kg ka'!G71</f>
        <v>1</v>
      </c>
      <c r="H71" s="53">
        <f>'Originaali kg ka'!H71</f>
        <v>0</v>
      </c>
      <c r="I71" s="53">
        <f>'Originaali kg ka'!I71</f>
        <v>0</v>
      </c>
      <c r="J71" s="88">
        <f>'Originaali kg ka'!J71</f>
        <v>83</v>
      </c>
      <c r="K71" s="89">
        <f>'Originaali kg ka'!K71</f>
        <v>1100</v>
      </c>
      <c r="L71" s="88">
        <f>'Originaali kg ka'!L71</f>
        <v>64</v>
      </c>
      <c r="M71" s="88">
        <f>'Originaali kg ka'!M71</f>
        <v>5.3</v>
      </c>
      <c r="N71" s="88">
        <f>'Originaali kg ka'!N71</f>
        <v>11000</v>
      </c>
      <c r="O71" s="54">
        <f>'Originaali kg ka'!O71</f>
        <v>5</v>
      </c>
      <c r="P71" s="54">
        <f>'Originaali kg ka'!P71*((100-'Originaali kg ka'!$J71)/100)</f>
        <v>108.80000000000001</v>
      </c>
      <c r="Q71" s="54">
        <f>'Originaali kg ka'!Q71*((100-'Originaali kg ka'!$J71)/100)</f>
        <v>62.900000000000006</v>
      </c>
      <c r="R71" s="54">
        <f>'Originaali kg ka'!R71</f>
        <v>0</v>
      </c>
      <c r="S71" s="54">
        <f>'Originaali kg ka'!S71</f>
        <v>0</v>
      </c>
      <c r="T71" s="88">
        <f>'Originaali kg ka'!T71*((100-'Originaali kg ka'!$J71)/100)</f>
        <v>11.9</v>
      </c>
      <c r="U71" s="88">
        <f>'Originaali kg ka'!U71*((100-'Originaali kg ka'!$J71)/100)</f>
        <v>11.9</v>
      </c>
      <c r="V71" s="88">
        <f>'Originaali kg ka'!V71*((100-'Originaali kg ka'!$J71)/100)</f>
        <v>0.35700000000000004</v>
      </c>
      <c r="W71" s="88">
        <f>'Originaali kg ka'!W71</f>
        <v>60</v>
      </c>
      <c r="X71" s="88">
        <f>'Originaali kg ka'!X71*((100-'Originaali kg ka'!$J71)/100)</f>
        <v>0.32300000000000001</v>
      </c>
      <c r="Y71" s="88">
        <f>'Originaali kg ka'!Y71*((100-'Originaali kg ka'!$J71)/100)</f>
        <v>10.88</v>
      </c>
      <c r="Z71" s="88">
        <f>'Originaali kg ka'!Z71*((100-'Originaali kg ka'!$J71)/100)</f>
        <v>17</v>
      </c>
      <c r="AA71" s="88">
        <f>'Originaali kg ka'!AA71*((100-'Originaali kg ka'!$J71)/100)</f>
        <v>0.54400000000000004</v>
      </c>
      <c r="AB71" s="88">
        <f>'Originaali kg ka'!AB71*((100-'Originaali kg ka'!$J71)/100)</f>
        <v>1.1900000000000002</v>
      </c>
      <c r="AC71" s="88">
        <f>'Originaali kg ka'!AC71*((100-'Originaali kg ka'!$J71)/100)</f>
        <v>0</v>
      </c>
      <c r="AD71" s="88">
        <f>'Originaali kg ka'!AD71*((100-'Originaali kg ka'!$J71)/100)</f>
        <v>0</v>
      </c>
      <c r="AE71" s="88">
        <f>'Originaali kg ka'!AE71*((100-'Originaali kg ka'!$J71)/100)</f>
        <v>0</v>
      </c>
      <c r="AF71" s="88">
        <f>'Originaali kg ka'!AF71*((100-'Originaali kg ka'!$J71)/100)</f>
        <v>0</v>
      </c>
      <c r="AG71" s="88">
        <f>'Originaali kg ka'!AG71*((100-'Originaali kg ka'!$J71)/100)</f>
        <v>0</v>
      </c>
      <c r="AH71" s="54">
        <f>'Originaali kg ka'!AH71*((100-'Originaali kg ka'!$J71)/100)</f>
        <v>8.3300000000000005E-5</v>
      </c>
      <c r="AI71" s="54">
        <f>'Originaali kg ka'!AJ70*((100-'Originaali kg ka'!$J71)/100)</f>
        <v>3.5700000000000007E-5</v>
      </c>
      <c r="AJ71" s="54">
        <f>'Originaali kg ka'!AJ71*((100-'Originaali kg ka'!$J71)/100)</f>
        <v>1.7000000000000002E-6</v>
      </c>
      <c r="AK71" s="54">
        <f>'Originaali kg ka'!AK71*((100-'Originaali kg ka'!$J71)/100)</f>
        <v>3.4000000000000002E-4</v>
      </c>
      <c r="AL71" s="88">
        <f>'Originaali kg ka'!AL71*((100-'Originaali kg ka'!$J71)/100)</f>
        <v>8.8399999999999994E-5</v>
      </c>
      <c r="AM71" s="54">
        <f>'Originaali kg ka'!AM71*((100-'Originaali kg ka'!$J71)/100)</f>
        <v>5.1000000000000003E-6</v>
      </c>
      <c r="AN71" s="54">
        <f>'Originaali kg ka'!AN71*((100-'Originaali kg ka'!$J71)/100)</f>
        <v>5.1000000000000004E-4</v>
      </c>
      <c r="AO71" s="88">
        <f>'Originaali kg ka'!AO71*((100-'Originaali kg ka'!$J71)/100)</f>
        <v>7.4800000000000008E-4</v>
      </c>
    </row>
    <row r="72" spans="1:41" x14ac:dyDescent="0.25">
      <c r="A72" s="51">
        <f>Perus1!A72</f>
        <v>383</v>
      </c>
      <c r="B72" s="51" t="str">
        <f>Perus1!B72</f>
        <v>1/2019</v>
      </c>
      <c r="C72" s="52" t="str">
        <f>Perus1!C72</f>
        <v>2C</v>
      </c>
      <c r="D72" s="51" t="str">
        <f>Perus1!D72</f>
        <v>Kuivalantamaiset</v>
      </c>
      <c r="E72" s="52">
        <f>Perus1!E72</f>
        <v>12215</v>
      </c>
      <c r="F72" s="51" t="str">
        <f>Perus1!F72</f>
        <v>Soilfood Väkevä ravinneseos  L 1/2019</v>
      </c>
      <c r="G72" s="53">
        <f>'Originaali kg ka'!G72</f>
        <v>1</v>
      </c>
      <c r="H72" s="53">
        <f>'Originaali kg ka'!H72</f>
        <v>0</v>
      </c>
      <c r="I72" s="53">
        <f>'Originaali kg ka'!I72</f>
        <v>0</v>
      </c>
      <c r="J72" s="88">
        <f>'Originaali kg ka'!J72</f>
        <v>83</v>
      </c>
      <c r="K72" s="89">
        <f>'Originaali kg ka'!K72</f>
        <v>1100</v>
      </c>
      <c r="L72" s="88">
        <f>'Originaali kg ka'!L72</f>
        <v>64</v>
      </c>
      <c r="M72" s="88">
        <f>'Originaali kg ka'!M72</f>
        <v>5.3</v>
      </c>
      <c r="N72" s="88">
        <f>'Originaali kg ka'!N72</f>
        <v>11000</v>
      </c>
      <c r="O72" s="54">
        <f>'Originaali kg ka'!O72</f>
        <v>5</v>
      </c>
      <c r="P72" s="54">
        <f>'Originaali kg ka'!P72*((100-'Originaali kg ka'!$J72)/100)</f>
        <v>108.80000000000001</v>
      </c>
      <c r="Q72" s="54">
        <f>'Originaali kg ka'!Q72*((100-'Originaali kg ka'!$J72)/100)</f>
        <v>62.900000000000006</v>
      </c>
      <c r="R72" s="54">
        <f>'Originaali kg ka'!R72</f>
        <v>0</v>
      </c>
      <c r="S72" s="54">
        <f>'Originaali kg ka'!S72</f>
        <v>0</v>
      </c>
      <c r="T72" s="88">
        <f>'Originaali kg ka'!T72*((100-'Originaali kg ka'!$J72)/100)</f>
        <v>11.9</v>
      </c>
      <c r="U72" s="88">
        <f>'Originaali kg ka'!U72*((100-'Originaali kg ka'!$J72)/100)</f>
        <v>11.9</v>
      </c>
      <c r="V72" s="88">
        <f>'Originaali kg ka'!V72*((100-'Originaali kg ka'!$J72)/100)</f>
        <v>0.35700000000000004</v>
      </c>
      <c r="W72" s="88">
        <f>'Originaali kg ka'!W72</f>
        <v>60</v>
      </c>
      <c r="X72" s="88">
        <f>'Originaali kg ka'!X72*((100-'Originaali kg ka'!$J72)/100)</f>
        <v>0.32300000000000001</v>
      </c>
      <c r="Y72" s="88">
        <f>'Originaali kg ka'!Y72*((100-'Originaali kg ka'!$J72)/100)</f>
        <v>10.88</v>
      </c>
      <c r="Z72" s="88">
        <f>'Originaali kg ka'!Z72*((100-'Originaali kg ka'!$J72)/100)</f>
        <v>17</v>
      </c>
      <c r="AA72" s="88">
        <f>'Originaali kg ka'!AA72*((100-'Originaali kg ka'!$J72)/100)</f>
        <v>0.54400000000000004</v>
      </c>
      <c r="AB72" s="88">
        <f>'Originaali kg ka'!AB72*((100-'Originaali kg ka'!$J72)/100)</f>
        <v>1.1900000000000002</v>
      </c>
      <c r="AC72" s="88">
        <f>'Originaali kg ka'!AC72*((100-'Originaali kg ka'!$J72)/100)</f>
        <v>0</v>
      </c>
      <c r="AD72" s="88">
        <f>'Originaali kg ka'!AD72*((100-'Originaali kg ka'!$J72)/100)</f>
        <v>0</v>
      </c>
      <c r="AE72" s="88">
        <f>'Originaali kg ka'!AE72*((100-'Originaali kg ka'!$J72)/100)</f>
        <v>0</v>
      </c>
      <c r="AF72" s="88">
        <f>'Originaali kg ka'!AF72*((100-'Originaali kg ka'!$J72)/100)</f>
        <v>0</v>
      </c>
      <c r="AG72" s="88">
        <f>'Originaali kg ka'!AG72*((100-'Originaali kg ka'!$J72)/100)</f>
        <v>0</v>
      </c>
      <c r="AH72" s="54">
        <f>'Originaali kg ka'!AH72*((100-'Originaali kg ka'!$J72)/100)</f>
        <v>8.3300000000000005E-5</v>
      </c>
      <c r="AI72" s="54">
        <f>'Originaali kg ka'!AJ71*((100-'Originaali kg ka'!$J72)/100)</f>
        <v>1.7000000000000002E-6</v>
      </c>
      <c r="AJ72" s="54">
        <f>'Originaali kg ka'!AJ72*((100-'Originaali kg ka'!$J72)/100)</f>
        <v>3.4000000000000002E-4</v>
      </c>
      <c r="AK72" s="54">
        <f>'Originaali kg ka'!AK72*((100-'Originaali kg ka'!$J72)/100)</f>
        <v>3.4000000000000002E-4</v>
      </c>
      <c r="AL72" s="88">
        <f>'Originaali kg ka'!AL72*((100-'Originaali kg ka'!$J72)/100)</f>
        <v>8.8399999999999994E-5</v>
      </c>
      <c r="AM72" s="54">
        <f>'Originaali kg ka'!AM72*((100-'Originaali kg ka'!$J72)/100)</f>
        <v>5.1000000000000003E-6</v>
      </c>
      <c r="AN72" s="54">
        <f>'Originaali kg ka'!AN72*((100-'Originaali kg ka'!$J72)/100)</f>
        <v>5.1000000000000004E-4</v>
      </c>
      <c r="AO72" s="88">
        <f>'Originaali kg ka'!AO72*((100-'Originaali kg ka'!$J72)/100)</f>
        <v>7.4800000000000008E-4</v>
      </c>
    </row>
    <row r="73" spans="1:41" x14ac:dyDescent="0.25">
      <c r="A73" s="51">
        <f>Perus1!A73</f>
        <v>384</v>
      </c>
      <c r="B73" s="51" t="str">
        <f>Perus1!B73</f>
        <v>2019 005</v>
      </c>
      <c r="C73" s="52" t="str">
        <f>Perus1!C73</f>
        <v>2D</v>
      </c>
      <c r="D73" s="51" t="str">
        <f>Perus1!D73</f>
        <v>Lietemäiset</v>
      </c>
      <c r="E73" s="52">
        <f>Perus1!E73</f>
        <v>12216</v>
      </c>
      <c r="F73" s="51" t="str">
        <f>Perus1!F73</f>
        <v>Gasum Perus, Vampula 2019 005</v>
      </c>
      <c r="G73" s="53">
        <f>'Originaali kg ka'!G73</f>
        <v>1</v>
      </c>
      <c r="H73" s="53">
        <f>'Originaali kg ka'!H73</f>
        <v>0</v>
      </c>
      <c r="I73" s="53">
        <f>'Originaali kg ka'!I73</f>
        <v>0</v>
      </c>
      <c r="J73" s="88">
        <f>'Originaali kg ka'!J73</f>
        <v>93.8</v>
      </c>
      <c r="K73" s="89">
        <f>'Originaali kg ka'!K73</f>
        <v>1014</v>
      </c>
      <c r="L73" s="88">
        <f>'Originaali kg ka'!L73</f>
        <v>57.7</v>
      </c>
      <c r="M73" s="88">
        <f>'Originaali kg ka'!M73</f>
        <v>8</v>
      </c>
      <c r="N73" s="88">
        <f>'Originaali kg ka'!N73</f>
        <v>330</v>
      </c>
      <c r="O73" s="54">
        <f>'Originaali kg ka'!O73</f>
        <v>0</v>
      </c>
      <c r="P73" s="54">
        <f>'Originaali kg ka'!P73*((100-'Originaali kg ka'!$J73)/100)</f>
        <v>0</v>
      </c>
      <c r="Q73" s="54">
        <f>'Originaali kg ka'!Q73*((100-'Originaali kg ka'!$J73)/100)</f>
        <v>0</v>
      </c>
      <c r="R73" s="54">
        <f>'Originaali kg ka'!R73</f>
        <v>0</v>
      </c>
      <c r="S73" s="54">
        <f>'Originaali kg ka'!S73</f>
        <v>0</v>
      </c>
      <c r="T73" s="88">
        <f>'Originaali kg ka'!T73*((100-'Originaali kg ka'!$J73)/100)</f>
        <v>4.929000000000002</v>
      </c>
      <c r="U73" s="88">
        <f>'Originaali kg ka'!U73*((100-'Originaali kg ka'!$J73)/100)</f>
        <v>2.418000000000001</v>
      </c>
      <c r="V73" s="88">
        <f>'Originaali kg ka'!V73*((100-'Originaali kg ka'!$J73)/100)</f>
        <v>1.6120000000000008</v>
      </c>
      <c r="W73" s="88">
        <f>'Originaali kg ka'!W73</f>
        <v>60</v>
      </c>
      <c r="X73" s="88">
        <f>'Originaali kg ka'!X73*((100-'Originaali kg ka'!$J73)/100)</f>
        <v>7.4400000000000036E-2</v>
      </c>
      <c r="Y73" s="88">
        <f>'Originaali kg ka'!Y73*((100-'Originaali kg ka'!$J73)/100)</f>
        <v>1.2400000000000007</v>
      </c>
      <c r="Z73" s="88">
        <f>'Originaali kg ka'!Z73*((100-'Originaali kg ka'!$J73)/100)</f>
        <v>0.86800000000000033</v>
      </c>
      <c r="AA73" s="88">
        <f>'Originaali kg ka'!AA73*((100-'Originaali kg ka'!$J73)/100)</f>
        <v>0.2294000000000001</v>
      </c>
      <c r="AB73" s="88">
        <f>'Originaali kg ka'!AB73*((100-'Originaali kg ka'!$J73)/100)</f>
        <v>0</v>
      </c>
      <c r="AC73" s="88">
        <f>'Originaali kg ka'!AC73*((100-'Originaali kg ka'!$J73)/100)</f>
        <v>0.1984000000000001</v>
      </c>
      <c r="AD73" s="88">
        <f>'Originaali kg ka'!AD73*((100-'Originaali kg ka'!$J73)/100)</f>
        <v>3.1000000000000014E-2</v>
      </c>
      <c r="AE73" s="88">
        <f>'Originaali kg ka'!AE73*((100-'Originaali kg ka'!$J73)/100)</f>
        <v>1.8600000000000008E-3</v>
      </c>
      <c r="AF73" s="88">
        <f>'Originaali kg ka'!AF73*((100-'Originaali kg ka'!$J73)/100)</f>
        <v>4.7120000000000024</v>
      </c>
      <c r="AG73" s="88">
        <f>'Originaali kg ka'!AG73*((100-'Originaali kg ka'!$J73)/100)</f>
        <v>0</v>
      </c>
      <c r="AH73" s="54">
        <f>'Originaali kg ka'!AH73*((100-'Originaali kg ka'!$J73)/100)</f>
        <v>3.1000000000000016E-4</v>
      </c>
      <c r="AI73" s="54">
        <f>'Originaali kg ka'!AJ72*((100-'Originaali kg ka'!$J73)/100)</f>
        <v>1.2400000000000006E-4</v>
      </c>
      <c r="AJ73" s="54">
        <f>'Originaali kg ka'!AJ73*((100-'Originaali kg ka'!$J73)/100)</f>
        <v>4.3400000000000018E-5</v>
      </c>
      <c r="AK73" s="54">
        <f>'Originaali kg ka'!AK73*((100-'Originaali kg ka'!$J73)/100)</f>
        <v>3.4720000000000016E-3</v>
      </c>
      <c r="AL73" s="88">
        <f>'Originaali kg ka'!AL73*((100-'Originaali kg ka'!$J73)/100)</f>
        <v>1.8600000000000009E-2</v>
      </c>
      <c r="AM73" s="54">
        <f>'Originaali kg ka'!AM73*((100-'Originaali kg ka'!$J73)/100)</f>
        <v>9.3000000000000038E-4</v>
      </c>
      <c r="AN73" s="54">
        <f>'Originaali kg ka'!AN73*((100-'Originaali kg ka'!$J73)/100)</f>
        <v>3.2860000000000012E-3</v>
      </c>
      <c r="AO73" s="88">
        <f>'Originaali kg ka'!AO73*((100-'Originaali kg ka'!$J73)/100)</f>
        <v>4.3400000000000015E-2</v>
      </c>
    </row>
    <row r="74" spans="1:41" x14ac:dyDescent="0.25">
      <c r="A74" s="51">
        <f>Perus1!A74</f>
        <v>385</v>
      </c>
      <c r="B74" s="51" t="str">
        <f>Perus1!B74</f>
        <v>2020</v>
      </c>
      <c r="C74" s="52" t="str">
        <f>Perus1!C74</f>
        <v>2C</v>
      </c>
      <c r="D74" s="51" t="str">
        <f>Perus1!D74</f>
        <v>Pelletit ja rakeet</v>
      </c>
      <c r="E74" s="52">
        <f>Perus1!E74</f>
        <v>12217</v>
      </c>
      <c r="F74" s="51" t="str">
        <f>Perus1!F74</f>
        <v>Fertilex (5-1-2)</v>
      </c>
      <c r="G74" s="53">
        <f>'Originaali kg ka'!G74</f>
        <v>1</v>
      </c>
      <c r="H74" s="53">
        <f>'Originaali kg ka'!H74</f>
        <v>0</v>
      </c>
      <c r="I74" s="53">
        <f>'Originaali kg ka'!I74</f>
        <v>0</v>
      </c>
      <c r="J74" s="88">
        <f>'Originaali kg ka'!J74</f>
        <v>0</v>
      </c>
      <c r="K74" s="89">
        <f>'Originaali kg ka'!K74</f>
        <v>1000</v>
      </c>
      <c r="L74" s="88" t="str">
        <f>'Originaali kg ka'!L74</f>
        <v xml:space="preserve"> </v>
      </c>
      <c r="M74" s="88" t="str">
        <f>'Originaali kg ka'!M74</f>
        <v xml:space="preserve"> </v>
      </c>
      <c r="N74" s="88" t="str">
        <f>'Originaali kg ka'!N74</f>
        <v xml:space="preserve"> </v>
      </c>
      <c r="O74" s="54">
        <f>'Originaali kg ka'!O74</f>
        <v>0</v>
      </c>
      <c r="P74" s="54">
        <f>'Originaali kg ka'!P74*((100-'Originaali kg ka'!$J74)/100)</f>
        <v>0</v>
      </c>
      <c r="Q74" s="54">
        <f>'Originaali kg ka'!Q74*((100-'Originaali kg ka'!$J74)/100)</f>
        <v>0</v>
      </c>
      <c r="R74" s="54">
        <f>'Originaali kg ka'!R74</f>
        <v>0</v>
      </c>
      <c r="S74" s="54">
        <f>'Originaali kg ka'!S74</f>
        <v>0</v>
      </c>
      <c r="T74" s="88">
        <f>'Originaali kg ka'!T74*((100-'Originaali kg ka'!$J74)/100)</f>
        <v>50</v>
      </c>
      <c r="U74" s="88">
        <f>'Originaali kg ka'!U74*((100-'Originaali kg ka'!$J74)/100)</f>
        <v>50</v>
      </c>
      <c r="V74" s="88">
        <f>'Originaali kg ka'!V74*((100-'Originaali kg ka'!$J74)/100)</f>
        <v>10</v>
      </c>
      <c r="W74" s="88">
        <f>'Originaali kg ka'!W74</f>
        <v>100</v>
      </c>
      <c r="X74" s="88">
        <f>'Originaali kg ka'!X74*((100-'Originaali kg ka'!$J74)/100)</f>
        <v>10</v>
      </c>
      <c r="Y74" s="88">
        <f>'Originaali kg ka'!Y74*((100-'Originaali kg ka'!$J74)/100)</f>
        <v>20</v>
      </c>
      <c r="Z74" s="88" t="e">
        <f>'Originaali kg ka'!Z74*((100-'Originaali kg ka'!$J74)/100)</f>
        <v>#VALUE!</v>
      </c>
      <c r="AA74" s="88" t="e">
        <f>'Originaali kg ka'!AA74*((100-'Originaali kg ka'!$J74)/100)</f>
        <v>#VALUE!</v>
      </c>
      <c r="AB74" s="88">
        <f>'Originaali kg ka'!AB74*((100-'Originaali kg ka'!$J74)/100)</f>
        <v>0</v>
      </c>
      <c r="AC74" s="88" t="e">
        <f>'Originaali kg ka'!AC74*((100-'Originaali kg ka'!$J74)/100)</f>
        <v>#VALUE!</v>
      </c>
      <c r="AD74" s="88" t="e">
        <f>'Originaali kg ka'!AD74*((100-'Originaali kg ka'!$J74)/100)</f>
        <v>#VALUE!</v>
      </c>
      <c r="AE74" s="88" t="e">
        <f>'Originaali kg ka'!AE74*((100-'Originaali kg ka'!$J74)/100)</f>
        <v>#VALUE!</v>
      </c>
      <c r="AF74" s="88" t="e">
        <f>'Originaali kg ka'!AF74*((100-'Originaali kg ka'!$J74)/100)</f>
        <v>#VALUE!</v>
      </c>
      <c r="AG74" s="88">
        <f>'Originaali kg ka'!AG74*((100-'Originaali kg ka'!$J74)/100)</f>
        <v>0</v>
      </c>
      <c r="AH74" s="54" t="e">
        <f>'Originaali kg ka'!AH74*((100-'Originaali kg ka'!$J74)/100)</f>
        <v>#VALUE!</v>
      </c>
      <c r="AI74" s="54">
        <f>'Originaali kg ka'!AJ73*((100-'Originaali kg ka'!$J74)/100)</f>
        <v>6.9999999999999999E-4</v>
      </c>
      <c r="AJ74" s="54" t="e">
        <f>'Originaali kg ka'!AJ74*((100-'Originaali kg ka'!$J74)/100)</f>
        <v>#VALUE!</v>
      </c>
      <c r="AK74" s="54" t="e">
        <f>'Originaali kg ka'!AK74*((100-'Originaali kg ka'!$J74)/100)</f>
        <v>#VALUE!</v>
      </c>
      <c r="AL74" s="88" t="e">
        <f>'Originaali kg ka'!AL74*((100-'Originaali kg ka'!$J74)/100)</f>
        <v>#VALUE!</v>
      </c>
      <c r="AM74" s="54" t="e">
        <f>'Originaali kg ka'!AM74*((100-'Originaali kg ka'!$J74)/100)</f>
        <v>#VALUE!</v>
      </c>
      <c r="AN74" s="54" t="e">
        <f>'Originaali kg ka'!AN74*((100-'Originaali kg ka'!$J74)/100)</f>
        <v>#VALUE!</v>
      </c>
      <c r="AO74" s="88" t="e">
        <f>'Originaali kg ka'!AO74*((100-'Originaali kg ka'!$J74)/100)</f>
        <v>#VALUE!</v>
      </c>
    </row>
    <row r="75" spans="1:41" x14ac:dyDescent="0.25">
      <c r="A75" s="51">
        <f>Perus1!A75</f>
        <v>386</v>
      </c>
      <c r="B75" s="51" t="str">
        <f>Perus1!B75</f>
        <v>2019 002</v>
      </c>
      <c r="C75" s="52" t="str">
        <f>Perus1!C75</f>
        <v>2C</v>
      </c>
      <c r="D75" s="51" t="str">
        <f>Perus1!D75</f>
        <v>Lietemäiset</v>
      </c>
      <c r="E75" s="52">
        <f>Perus1!E75</f>
        <v>12218</v>
      </c>
      <c r="F75" s="51" t="str">
        <f>Perus1!F75</f>
        <v>Gasum Perus, Kouvola 2019 002</v>
      </c>
      <c r="G75" s="53">
        <f>'Originaali kg ka'!G75</f>
        <v>1</v>
      </c>
      <c r="H75" s="53">
        <f>'Originaali kg ka'!H75</f>
        <v>0</v>
      </c>
      <c r="I75" s="53">
        <f>'Originaali kg ka'!I75</f>
        <v>0</v>
      </c>
      <c r="J75" s="88">
        <f>'Originaali kg ka'!J75</f>
        <v>98.1</v>
      </c>
      <c r="K75" s="89">
        <f>'Originaali kg ka'!K75</f>
        <v>998</v>
      </c>
      <c r="L75" s="88">
        <f>'Originaali kg ka'!L75</f>
        <v>62</v>
      </c>
      <c r="M75" s="88">
        <f>'Originaali kg ka'!M75</f>
        <v>8.8000000000000007</v>
      </c>
      <c r="N75" s="88">
        <f>'Originaali kg ka'!N75</f>
        <v>310</v>
      </c>
      <c r="O75" s="54">
        <f>'Originaali kg ka'!O75</f>
        <v>0</v>
      </c>
      <c r="P75" s="54">
        <f>'Originaali kg ka'!P75*((100-'Originaali kg ka'!$J75)/100)</f>
        <v>0</v>
      </c>
      <c r="Q75" s="54">
        <f>'Originaali kg ka'!Q75*((100-'Originaali kg ka'!$J75)/100)</f>
        <v>0</v>
      </c>
      <c r="R75" s="54">
        <f>'Originaali kg ka'!R75</f>
        <v>0</v>
      </c>
      <c r="S75" s="54">
        <f>'Originaali kg ka'!S75</f>
        <v>0</v>
      </c>
      <c r="T75" s="88">
        <f>'Originaali kg ka'!T75*((100-'Originaali kg ka'!$J75)/100)</f>
        <v>3.826600000000012</v>
      </c>
      <c r="U75" s="88">
        <f>'Originaali kg ka'!U75*((100-'Originaali kg ka'!$J75)/100)</f>
        <v>2.2800000000000069</v>
      </c>
      <c r="V75" s="88">
        <f>'Originaali kg ka'!V75*((100-'Originaali kg ka'!$J75)/100)</f>
        <v>0.43700000000000133</v>
      </c>
      <c r="W75" s="88">
        <f>'Originaali kg ka'!W75</f>
        <v>60</v>
      </c>
      <c r="X75" s="88">
        <f>'Originaali kg ka'!X75*((100-'Originaali kg ka'!$J75)/100)</f>
        <v>5.1300000000000158E-2</v>
      </c>
      <c r="Y75" s="88">
        <f>'Originaali kg ka'!Y75*((100-'Originaali kg ka'!$J75)/100)</f>
        <v>0.64600000000000202</v>
      </c>
      <c r="Z75" s="88">
        <f>'Originaali kg ka'!Z75*((100-'Originaali kg ka'!$J75)/100)</f>
        <v>0.1653000000000005</v>
      </c>
      <c r="AA75" s="88">
        <f>'Originaali kg ka'!AA75*((100-'Originaali kg ka'!$J75)/100)</f>
        <v>0.10450000000000031</v>
      </c>
      <c r="AB75" s="88">
        <f>'Originaali kg ka'!AB75*((100-'Originaali kg ka'!$J75)/100)</f>
        <v>0</v>
      </c>
      <c r="AC75" s="88">
        <f>'Originaali kg ka'!AC75*((100-'Originaali kg ka'!$J75)/100)</f>
        <v>0.49400000000000155</v>
      </c>
      <c r="AD75" s="88">
        <f>'Originaali kg ka'!AD75*((100-'Originaali kg ka'!$J75)/100)</f>
        <v>5.5100000000000166E-3</v>
      </c>
      <c r="AE75" s="88">
        <f>'Originaali kg ka'!AE75*((100-'Originaali kg ka'!$J75)/100)</f>
        <v>3.2300000000000102E-4</v>
      </c>
      <c r="AF75" s="88">
        <f>'Originaali kg ka'!AF75*((100-'Originaali kg ka'!$J75)/100)</f>
        <v>1.1970000000000036</v>
      </c>
      <c r="AG75" s="88">
        <f>'Originaali kg ka'!AG75*((100-'Originaali kg ka'!$J75)/100)</f>
        <v>0</v>
      </c>
      <c r="AH75" s="54">
        <f>'Originaali kg ka'!AH75*((100-'Originaali kg ka'!$J75)/100)</f>
        <v>5.7000000000000179E-5</v>
      </c>
      <c r="AI75" s="54" t="e">
        <f>'Originaali kg ka'!AJ74*((100-'Originaali kg ka'!$J75)/100)</f>
        <v>#VALUE!</v>
      </c>
      <c r="AJ75" s="54">
        <f>'Originaali kg ka'!AJ75*((100-'Originaali kg ka'!$J75)/100)</f>
        <v>4.9400000000000145E-6</v>
      </c>
      <c r="AK75" s="54">
        <f>'Originaali kg ka'!AK75*((100-'Originaali kg ka'!$J75)/100)</f>
        <v>4.5600000000000143E-4</v>
      </c>
      <c r="AL75" s="88">
        <f>'Originaali kg ka'!AL75*((100-'Originaali kg ka'!$J75)/100)</f>
        <v>1.9000000000000059E-3</v>
      </c>
      <c r="AM75" s="54">
        <f>'Originaali kg ka'!AM75*((100-'Originaali kg ka'!$J75)/100)</f>
        <v>1.1400000000000036E-4</v>
      </c>
      <c r="AN75" s="54">
        <f>'Originaali kg ka'!AN75*((100-'Originaali kg ka'!$J75)/100)</f>
        <v>3.6100000000000108E-4</v>
      </c>
      <c r="AO75" s="88">
        <f>'Originaali kg ka'!AO75*((100-'Originaali kg ka'!$J75)/100)</f>
        <v>5.3200000000000166E-3</v>
      </c>
    </row>
    <row r="76" spans="1:41" x14ac:dyDescent="0.25">
      <c r="A76" s="51">
        <f>Perus1!A76</f>
        <v>387</v>
      </c>
      <c r="B76" s="51" t="str">
        <f>Perus1!B76</f>
        <v>2019 002</v>
      </c>
      <c r="C76" s="52" t="str">
        <f>Perus1!C76</f>
        <v>2C</v>
      </c>
      <c r="D76" s="51" t="str">
        <f>Perus1!D76</f>
        <v>Kuivalantamaiset</v>
      </c>
      <c r="E76" s="52">
        <f>Perus1!E76</f>
        <v>12219</v>
      </c>
      <c r="F76" s="51" t="str">
        <f>Perus1!F76</f>
        <v>Gasum Humusvoima, Kouvola 2019 002</v>
      </c>
      <c r="G76" s="53">
        <f>'Originaali kg ka'!G76</f>
        <v>1</v>
      </c>
      <c r="H76" s="53">
        <f>'Originaali kg ka'!H76</f>
        <v>0</v>
      </c>
      <c r="I76" s="53">
        <f>'Originaali kg ka'!I76</f>
        <v>0</v>
      </c>
      <c r="J76" s="88">
        <f>'Originaali kg ka'!J76</f>
        <v>68.7</v>
      </c>
      <c r="K76" s="89">
        <f>'Originaali kg ka'!K76</f>
        <v>592</v>
      </c>
      <c r="L76" s="88">
        <f>'Originaali kg ka'!L76</f>
        <v>62.4</v>
      </c>
      <c r="M76" s="88">
        <f>'Originaali kg ka'!M76</f>
        <v>8.6999999999999993</v>
      </c>
      <c r="N76" s="88">
        <f>'Originaali kg ka'!N76</f>
        <v>150</v>
      </c>
      <c r="O76" s="54">
        <f>'Originaali kg ka'!O76</f>
        <v>0</v>
      </c>
      <c r="P76" s="54">
        <f>'Originaali kg ka'!P76*((100-'Originaali kg ka'!$J76)/100)</f>
        <v>0</v>
      </c>
      <c r="Q76" s="54">
        <f>'Originaali kg ka'!Q76*((100-'Originaali kg ka'!$J76)/100)</f>
        <v>0</v>
      </c>
      <c r="R76" s="54">
        <f>'Originaali kg ka'!R76</f>
        <v>0</v>
      </c>
      <c r="S76" s="54">
        <f>'Originaali kg ka'!S76</f>
        <v>0</v>
      </c>
      <c r="T76" s="88">
        <f>'Originaali kg ka'!T76*((100-'Originaali kg ka'!$J76)/100)</f>
        <v>10.829799999999999</v>
      </c>
      <c r="U76" s="88">
        <f>'Originaali kg ka'!U76*((100-'Originaali kg ka'!$J76)/100)</f>
        <v>2.4726999999999997</v>
      </c>
      <c r="V76" s="88">
        <f>'Originaali kg ka'!V76*((100-'Originaali kg ka'!$J76)/100)</f>
        <v>9.3899999999999988</v>
      </c>
      <c r="W76" s="88">
        <f>'Originaali kg ka'!W76</f>
        <v>60</v>
      </c>
      <c r="X76" s="88">
        <f>'Originaali kg ka'!X76*((100-'Originaali kg ka'!$J76)/100)</f>
        <v>6.2599999999999989E-2</v>
      </c>
      <c r="Y76" s="88">
        <f>'Originaali kg ka'!Y76*((100-'Originaali kg ka'!$J76)/100)</f>
        <v>1.0641999999999998</v>
      </c>
      <c r="Z76" s="88">
        <f>'Originaali kg ka'!Z76*((100-'Originaali kg ka'!$J76)/100)</f>
        <v>3.7559999999999993</v>
      </c>
      <c r="AA76" s="88">
        <f>'Originaali kg ka'!AA76*((100-'Originaali kg ka'!$J76)/100)</f>
        <v>2.0031999999999996</v>
      </c>
      <c r="AB76" s="88">
        <f>'Originaali kg ka'!AB76*((100-'Originaali kg ka'!$J76)/100)</f>
        <v>0</v>
      </c>
      <c r="AC76" s="88">
        <f>'Originaali kg ka'!AC76*((100-'Originaali kg ka'!$J76)/100)</f>
        <v>0.75119999999999987</v>
      </c>
      <c r="AD76" s="88">
        <f>'Originaali kg ka'!AD76*((100-'Originaali kg ka'!$J76)/100)</f>
        <v>0.12832999999999997</v>
      </c>
      <c r="AE76" s="88">
        <f>'Originaali kg ka'!AE76*((100-'Originaali kg ka'!$J76)/100)</f>
        <v>2.5039999999999997E-3</v>
      </c>
      <c r="AF76" s="88">
        <f>'Originaali kg ka'!AF76*((100-'Originaali kg ka'!$J76)/100)</f>
        <v>28.482999999999993</v>
      </c>
      <c r="AG76" s="88">
        <f>'Originaali kg ka'!AG76*((100-'Originaali kg ka'!$J76)/100)</f>
        <v>0</v>
      </c>
      <c r="AH76" s="54">
        <f>'Originaali kg ka'!AH76*((100-'Originaali kg ka'!$J76)/100)</f>
        <v>3.1299999999999996E-4</v>
      </c>
      <c r="AI76" s="54">
        <f>'Originaali kg ka'!AJ75*((100-'Originaali kg ka'!$J76)/100)</f>
        <v>8.1379999999999983E-5</v>
      </c>
      <c r="AJ76" s="54">
        <f>'Originaali kg ka'!AJ76*((100-'Originaali kg ka'!$J76)/100)</f>
        <v>1.0641999999999999E-4</v>
      </c>
      <c r="AK76" s="54">
        <f>'Originaali kg ka'!AK76*((100-'Originaali kg ka'!$J76)/100)</f>
        <v>9.3899999999999973E-3</v>
      </c>
      <c r="AL76" s="88">
        <f>'Originaali kg ka'!AL76*((100-'Originaali kg ka'!$J76)/100)</f>
        <v>4.6949999999999992E-2</v>
      </c>
      <c r="AM76" s="54">
        <f>'Originaali kg ka'!AM76*((100-'Originaali kg ka'!$J76)/100)</f>
        <v>4.6949999999999987E-3</v>
      </c>
      <c r="AN76" s="54">
        <f>'Originaali kg ka'!AN76*((100-'Originaali kg ka'!$J76)/100)</f>
        <v>4.6949999999999987E-3</v>
      </c>
      <c r="AO76" s="88">
        <f>'Originaali kg ka'!AO76*((100-'Originaali kg ka'!$J76)/100)</f>
        <v>0.12206999999999998</v>
      </c>
    </row>
    <row r="77" spans="1:41" x14ac:dyDescent="0.25">
      <c r="A77" s="51">
        <f>Perus1!A77</f>
        <v>388</v>
      </c>
      <c r="B77" s="51" t="str">
        <f>Perus1!B77</f>
        <v>2020 001</v>
      </c>
      <c r="C77" s="52" t="str">
        <f>Perus1!C77</f>
        <v>2D</v>
      </c>
      <c r="D77" s="51" t="str">
        <f>Perus1!D77</f>
        <v>Lietemäiset</v>
      </c>
      <c r="E77" s="52">
        <f>Perus1!E77</f>
        <v>12220</v>
      </c>
      <c r="F77" s="51" t="str">
        <f>Perus1!F77</f>
        <v>Gasum Perus, Kuopio 2020 001</v>
      </c>
      <c r="G77" s="53">
        <f>'Originaali kg ka'!G77</f>
        <v>1</v>
      </c>
      <c r="H77" s="53">
        <f>'Originaali kg ka'!H77</f>
        <v>0</v>
      </c>
      <c r="I77" s="53">
        <f>'Originaali kg ka'!I77</f>
        <v>0</v>
      </c>
      <c r="J77" s="88">
        <f>'Originaali kg ka'!J77</f>
        <v>94</v>
      </c>
      <c r="K77" s="89">
        <f>'Originaali kg ka'!K77</f>
        <v>1027</v>
      </c>
      <c r="L77" s="88">
        <f>'Originaali kg ka'!L77</f>
        <v>58.1</v>
      </c>
      <c r="M77" s="88">
        <f>'Originaali kg ka'!M77</f>
        <v>8.3000000000000007</v>
      </c>
      <c r="N77" s="88">
        <f>'Originaali kg ka'!N77</f>
        <v>520</v>
      </c>
      <c r="O77" s="54">
        <f>'Originaali kg ka'!O77</f>
        <v>0</v>
      </c>
      <c r="P77" s="54">
        <f>'Originaali kg ka'!P77*((100-'Originaali kg ka'!$J77)/100)</f>
        <v>0</v>
      </c>
      <c r="Q77" s="54">
        <f>'Originaali kg ka'!Q77*((100-'Originaali kg ka'!$J77)/100)</f>
        <v>0</v>
      </c>
      <c r="R77" s="54">
        <f>'Originaali kg ka'!R77</f>
        <v>0</v>
      </c>
      <c r="S77" s="54">
        <f>'Originaali kg ka'!S77</f>
        <v>0</v>
      </c>
      <c r="T77" s="88">
        <f>'Originaali kg ka'!T77*((100-'Originaali kg ka'!$J77)/100)</f>
        <v>5.8199999999999994</v>
      </c>
      <c r="U77" s="88">
        <f>'Originaali kg ka'!U77*((100-'Originaali kg ka'!$J77)/100)</f>
        <v>3.36</v>
      </c>
      <c r="V77" s="88">
        <f>'Originaali kg ka'!V77*((100-'Originaali kg ka'!$J77)/100)</f>
        <v>2.1</v>
      </c>
      <c r="W77" s="88">
        <f>'Originaali kg ka'!W77</f>
        <v>60</v>
      </c>
      <c r="X77" s="88">
        <f>'Originaali kg ka'!X77*((100-'Originaali kg ka'!$J77)/100)</f>
        <v>9.6000000000000002E-2</v>
      </c>
      <c r="Y77" s="88">
        <f>'Originaali kg ka'!Y77*((100-'Originaali kg ka'!$J77)/100)</f>
        <v>1.02</v>
      </c>
      <c r="Z77" s="88">
        <f>'Originaali kg ka'!Z77*((100-'Originaali kg ka'!$J77)/100)</f>
        <v>0.54</v>
      </c>
      <c r="AA77" s="88">
        <f>'Originaali kg ka'!AA77*((100-'Originaali kg ka'!$J77)/100)</f>
        <v>0.28199999999999997</v>
      </c>
      <c r="AB77" s="88">
        <f>'Originaali kg ka'!AB77*((100-'Originaali kg ka'!$J77)/100)</f>
        <v>0</v>
      </c>
      <c r="AC77" s="88">
        <f>'Originaali kg ka'!AC77*((100-'Originaali kg ka'!$J77)/100)</f>
        <v>1.1399999999999999</v>
      </c>
      <c r="AD77" s="88">
        <f>'Originaali kg ka'!AD77*((100-'Originaali kg ka'!$J77)/100)</f>
        <v>2.64E-2</v>
      </c>
      <c r="AE77" s="88">
        <f>'Originaali kg ka'!AE77*((100-'Originaali kg ka'!$J77)/100)</f>
        <v>6.0000000000000002E-5</v>
      </c>
      <c r="AF77" s="88">
        <f>'Originaali kg ka'!AF77*((100-'Originaali kg ka'!$J77)/100)</f>
        <v>5.7</v>
      </c>
      <c r="AG77" s="88">
        <f>'Originaali kg ka'!AG77*((100-'Originaali kg ka'!$J77)/100)</f>
        <v>0</v>
      </c>
      <c r="AH77" s="54">
        <f>'Originaali kg ka'!AH77*((100-'Originaali kg ka'!$J77)/100)</f>
        <v>1.7999999999999998E-4</v>
      </c>
      <c r="AI77" s="54">
        <f>'Originaali kg ka'!AJ76*((100-'Originaali kg ka'!$J77)/100)</f>
        <v>2.0400000000000001E-5</v>
      </c>
      <c r="AJ77" s="54">
        <f>'Originaali kg ka'!AJ77*((100-'Originaali kg ka'!$J77)/100)</f>
        <v>2.5199999999999999E-5</v>
      </c>
      <c r="AK77" s="54">
        <f>'Originaali kg ka'!AK77*((100-'Originaali kg ka'!$J77)/100)</f>
        <v>2.0400000000000001E-3</v>
      </c>
      <c r="AL77" s="88">
        <f>'Originaali kg ka'!AL77*((100-'Originaali kg ka'!$J77)/100)</f>
        <v>1.2599999999999998E-2</v>
      </c>
      <c r="AM77" s="54">
        <f>'Originaali kg ka'!AM77*((100-'Originaali kg ka'!$J77)/100)</f>
        <v>4.2000000000000002E-4</v>
      </c>
      <c r="AN77" s="54">
        <f>'Originaali kg ka'!AN77*((100-'Originaali kg ka'!$J77)/100)</f>
        <v>1.1999999999999999E-3</v>
      </c>
      <c r="AO77" s="88">
        <f>'Originaali kg ka'!AO77*((100-'Originaali kg ka'!$J77)/100)</f>
        <v>2.8799999999999999E-2</v>
      </c>
    </row>
    <row r="78" spans="1:41" x14ac:dyDescent="0.25">
      <c r="A78" s="51">
        <f>Perus1!A78</f>
        <v>389</v>
      </c>
      <c r="B78" s="51" t="str">
        <f>Perus1!B78</f>
        <v>2020 001</v>
      </c>
      <c r="C78" s="52" t="str">
        <f>Perus1!C78</f>
        <v>2D</v>
      </c>
      <c r="D78" s="51" t="str">
        <f>Perus1!D78</f>
        <v>Lietemäiset</v>
      </c>
      <c r="E78" s="52">
        <f>Perus1!E78</f>
        <v>12221</v>
      </c>
      <c r="F78" s="51" t="str">
        <f>Perus1!F78</f>
        <v>Gasum Perus, Oulu 2020 001</v>
      </c>
      <c r="G78" s="53">
        <f>'Originaali kg ka'!G78</f>
        <v>1</v>
      </c>
      <c r="H78" s="53">
        <f>'Originaali kg ka'!H78</f>
        <v>0</v>
      </c>
      <c r="I78" s="53">
        <f>'Originaali kg ka'!I78</f>
        <v>0</v>
      </c>
      <c r="J78" s="88">
        <f>'Originaali kg ka'!J78</f>
        <v>95.5</v>
      </c>
      <c r="K78" s="89">
        <f>'Originaali kg ka'!K78</f>
        <v>1014</v>
      </c>
      <c r="L78" s="88">
        <f>'Originaali kg ka'!L78</f>
        <v>63.6</v>
      </c>
      <c r="M78" s="88">
        <f>'Originaali kg ka'!M78</f>
        <v>8.1</v>
      </c>
      <c r="N78" s="88">
        <f>'Originaali kg ka'!N78</f>
        <v>500</v>
      </c>
      <c r="O78" s="54">
        <f>'Originaali kg ka'!O78</f>
        <v>0</v>
      </c>
      <c r="P78" s="54">
        <f>'Originaali kg ka'!P78*((100-'Originaali kg ka'!$J78)/100)</f>
        <v>0</v>
      </c>
      <c r="Q78" s="54">
        <f>'Originaali kg ka'!Q78*((100-'Originaali kg ka'!$J78)/100)</f>
        <v>0</v>
      </c>
      <c r="R78" s="54">
        <f>'Originaali kg ka'!R78</f>
        <v>0</v>
      </c>
      <c r="S78" s="54">
        <f>'Originaali kg ka'!S78</f>
        <v>0</v>
      </c>
      <c r="T78" s="88">
        <f>'Originaali kg ka'!T78*((100-'Originaali kg ka'!$J78)/100)</f>
        <v>5.202</v>
      </c>
      <c r="U78" s="88">
        <f>'Originaali kg ka'!U78*((100-'Originaali kg ka'!$J78)/100)</f>
        <v>4.0049999999999999</v>
      </c>
      <c r="V78" s="88">
        <f>'Originaali kg ka'!V78*((100-'Originaali kg ka'!$J78)/100)</f>
        <v>1.395</v>
      </c>
      <c r="W78" s="88">
        <f>'Originaali kg ka'!W78</f>
        <v>60</v>
      </c>
      <c r="X78" s="88">
        <f>'Originaali kg ka'!X78*((100-'Originaali kg ka'!$J78)/100)</f>
        <v>0.54</v>
      </c>
      <c r="Y78" s="88">
        <f>'Originaali kg ka'!Y78*((100-'Originaali kg ka'!$J78)/100)</f>
        <v>1.08</v>
      </c>
      <c r="Z78" s="88">
        <f>'Originaali kg ka'!Z78*((100-'Originaali kg ka'!$J78)/100)</f>
        <v>0.42749999999999999</v>
      </c>
      <c r="AA78" s="88">
        <f>'Originaali kg ka'!AA78*((100-'Originaali kg ka'!$J78)/100)</f>
        <v>0.17099999999999999</v>
      </c>
      <c r="AB78" s="88">
        <f>'Originaali kg ka'!AB78*((100-'Originaali kg ka'!$J78)/100)</f>
        <v>0</v>
      </c>
      <c r="AC78" s="88">
        <f>'Originaali kg ka'!AC78*((100-'Originaali kg ka'!$J78)/100)</f>
        <v>1.08</v>
      </c>
      <c r="AD78" s="88">
        <f>'Originaali kg ka'!AD78*((100-'Originaali kg ka'!$J78)/100)</f>
        <v>1.0799999999999999E-2</v>
      </c>
      <c r="AE78" s="88">
        <f>'Originaali kg ka'!AE78*((100-'Originaali kg ka'!$J78)/100)</f>
        <v>5.8499999999999991E-4</v>
      </c>
      <c r="AF78" s="88">
        <f>'Originaali kg ka'!AF78*((100-'Originaali kg ka'!$J78)/100)</f>
        <v>2.4299999999999997</v>
      </c>
      <c r="AG78" s="88">
        <f>'Originaali kg ka'!AG78*((100-'Originaali kg ka'!$J78)/100)</f>
        <v>0</v>
      </c>
      <c r="AH78" s="54">
        <f>'Originaali kg ka'!AH78*((100-'Originaali kg ka'!$J78)/100)</f>
        <v>2.2499999999999999E-4</v>
      </c>
      <c r="AI78" s="54">
        <f>'Originaali kg ka'!AJ77*((100-'Originaali kg ka'!$J78)/100)</f>
        <v>1.8899999999999999E-5</v>
      </c>
      <c r="AJ78" s="54">
        <f>'Originaali kg ka'!AJ78*((100-'Originaali kg ka'!$J78)/100)</f>
        <v>1.8E-5</v>
      </c>
      <c r="AK78" s="54">
        <f>'Originaali kg ka'!AK78*((100-'Originaali kg ka'!$J78)/100)</f>
        <v>9.4499999999999998E-4</v>
      </c>
      <c r="AL78" s="88">
        <f>'Originaali kg ka'!AL78*((100-'Originaali kg ka'!$J78)/100)</f>
        <v>9.8999999999999991E-3</v>
      </c>
      <c r="AM78" s="54">
        <f>'Originaali kg ka'!AM78*((100-'Originaali kg ka'!$J78)/100)</f>
        <v>2.7E-4</v>
      </c>
      <c r="AN78" s="54">
        <f>'Originaali kg ka'!AN78*((100-'Originaali kg ka'!$J78)/100)</f>
        <v>8.0999999999999996E-4</v>
      </c>
      <c r="AO78" s="88">
        <f>'Originaali kg ka'!AO78*((100-'Originaali kg ka'!$J78)/100)</f>
        <v>2.0250000000000001E-2</v>
      </c>
    </row>
    <row r="79" spans="1:41" x14ac:dyDescent="0.25">
      <c r="A79" s="51">
        <f>Perus1!A79</f>
        <v>390</v>
      </c>
      <c r="B79" s="51" t="str">
        <f>Perus1!B79</f>
        <v>2020 001</v>
      </c>
      <c r="C79" s="52" t="str">
        <f>Perus1!C79</f>
        <v>2C</v>
      </c>
      <c r="D79" s="51" t="str">
        <f>Perus1!D79</f>
        <v>Kuivalantamaiset</v>
      </c>
      <c r="E79" s="52">
        <f>Perus1!E79</f>
        <v>12222</v>
      </c>
      <c r="F79" s="51" t="str">
        <f>Perus1!F79</f>
        <v>Gasum Humusvoima, Oulu 2020 001</v>
      </c>
      <c r="G79" s="53">
        <f>'Originaali kg ka'!G79</f>
        <v>1</v>
      </c>
      <c r="H79" s="53">
        <f>'Originaali kg ka'!H79</f>
        <v>0</v>
      </c>
      <c r="I79" s="53">
        <f>'Originaali kg ka'!I79</f>
        <v>0</v>
      </c>
      <c r="J79" s="88">
        <f>'Originaali kg ka'!J79</f>
        <v>76.7</v>
      </c>
      <c r="K79" s="89">
        <f>'Originaali kg ka'!K79</f>
        <v>665</v>
      </c>
      <c r="L79" s="88">
        <f>'Originaali kg ka'!L79</f>
        <v>60.1</v>
      </c>
      <c r="M79" s="88">
        <f>'Originaali kg ka'!M79</f>
        <v>8.4</v>
      </c>
      <c r="N79" s="88">
        <f>'Originaali kg ka'!N79</f>
        <v>300</v>
      </c>
      <c r="O79" s="54">
        <f>'Originaali kg ka'!O79</f>
        <v>0</v>
      </c>
      <c r="P79" s="54">
        <f>'Originaali kg ka'!P79*((100-'Originaali kg ka'!$J79)/100)</f>
        <v>0</v>
      </c>
      <c r="Q79" s="54">
        <f>'Originaali kg ka'!Q79*((100-'Originaali kg ka'!$J79)/100)</f>
        <v>0</v>
      </c>
      <c r="R79" s="54">
        <f>'Originaali kg ka'!R79</f>
        <v>0</v>
      </c>
      <c r="S79" s="54">
        <f>'Originaali kg ka'!S79</f>
        <v>0</v>
      </c>
      <c r="T79" s="88">
        <f>'Originaali kg ka'!T79*((100-'Originaali kg ka'!$J79)/100)</f>
        <v>7.5258999999999991</v>
      </c>
      <c r="U79" s="88">
        <f>'Originaali kg ka'!U79*((100-'Originaali kg ka'!$J79)/100)</f>
        <v>3.9609999999999999</v>
      </c>
      <c r="V79" s="88">
        <f>'Originaali kg ka'!V79*((100-'Originaali kg ka'!$J79)/100)</f>
        <v>8.3879999999999999</v>
      </c>
      <c r="W79" s="88">
        <f>'Originaali kg ka'!W79</f>
        <v>60</v>
      </c>
      <c r="X79" s="88">
        <f>'Originaali kg ka'!X79*((100-'Originaali kg ka'!$J79)/100)</f>
        <v>0.90869999999999995</v>
      </c>
      <c r="Y79" s="88">
        <f>'Originaali kg ka'!Y79*((100-'Originaali kg ka'!$J79)/100)</f>
        <v>1.4212999999999998</v>
      </c>
      <c r="Z79" s="88">
        <f>'Originaali kg ka'!Z79*((100-'Originaali kg ka'!$J79)/100)</f>
        <v>2.5629999999999997</v>
      </c>
      <c r="AA79" s="88">
        <f>'Originaali kg ka'!AA79*((100-'Originaali kg ka'!$J79)/100)</f>
        <v>0.86209999999999998</v>
      </c>
      <c r="AB79" s="88">
        <f>'Originaali kg ka'!AB79*((100-'Originaali kg ka'!$J79)/100)</f>
        <v>0</v>
      </c>
      <c r="AC79" s="88">
        <f>'Originaali kg ka'!AC79*((100-'Originaali kg ka'!$J79)/100)</f>
        <v>1.165</v>
      </c>
      <c r="AD79" s="88">
        <f>'Originaali kg ka'!AD79*((100-'Originaali kg ka'!$J79)/100)</f>
        <v>6.989999999999999E-2</v>
      </c>
      <c r="AE79" s="88">
        <f>'Originaali kg ka'!AE79*((100-'Originaali kg ka'!$J79)/100)</f>
        <v>1.864E-3</v>
      </c>
      <c r="AF79" s="88">
        <f>'Originaali kg ka'!AF79*((100-'Originaali kg ka'!$J79)/100)</f>
        <v>15.610999999999999</v>
      </c>
      <c r="AG79" s="88">
        <f>'Originaali kg ka'!AG79*((100-'Originaali kg ka'!$J79)/100)</f>
        <v>0</v>
      </c>
      <c r="AH79" s="54">
        <f>'Originaali kg ka'!AH79*((100-'Originaali kg ka'!$J79)/100)</f>
        <v>1.165E-3</v>
      </c>
      <c r="AI79" s="54">
        <f>'Originaali kg ka'!AJ78*((100-'Originaali kg ka'!$J79)/100)</f>
        <v>9.3200000000000002E-5</v>
      </c>
      <c r="AJ79" s="54">
        <f>'Originaali kg ka'!AJ79*((100-'Originaali kg ka'!$J79)/100)</f>
        <v>1.0484999999999999E-4</v>
      </c>
      <c r="AK79" s="54">
        <f>'Originaali kg ka'!AK79*((100-'Originaali kg ka'!$J79)/100)</f>
        <v>1.0485E-2</v>
      </c>
      <c r="AL79" s="88">
        <f>'Originaali kg ka'!AL79*((100-'Originaali kg ka'!$J79)/100)</f>
        <v>6.2909999999999994E-2</v>
      </c>
      <c r="AM79" s="54">
        <f>'Originaali kg ka'!AM79*((100-'Originaali kg ka'!$J79)/100)</f>
        <v>1.3979999999999999E-3</v>
      </c>
      <c r="AN79" s="54">
        <f>'Originaali kg ka'!AN79*((100-'Originaali kg ka'!$J79)/100)</f>
        <v>3.728E-3</v>
      </c>
      <c r="AO79" s="88">
        <f>'Originaali kg ka'!AO79*((100-'Originaali kg ka'!$J79)/100)</f>
        <v>0.12815000000000001</v>
      </c>
    </row>
    <row r="80" spans="1:41" x14ac:dyDescent="0.25">
      <c r="A80" s="51">
        <f>Perus1!A80</f>
        <v>391</v>
      </c>
      <c r="B80" s="51" t="str">
        <f>Perus1!B80</f>
        <v>2020 001</v>
      </c>
      <c r="C80" s="52" t="str">
        <f>Perus1!C80</f>
        <v>2D</v>
      </c>
      <c r="D80" s="51" t="str">
        <f>Perus1!D80</f>
        <v>Lietemäiset</v>
      </c>
      <c r="E80" s="52">
        <f>Perus1!E80</f>
        <v>12223</v>
      </c>
      <c r="F80" s="51" t="str">
        <f>Perus1!F80</f>
        <v>Gasum Perus, Riihimäki 2020 001</v>
      </c>
      <c r="G80" s="53">
        <f>'Originaali kg ka'!G80</f>
        <v>1</v>
      </c>
      <c r="H80" s="53">
        <f>'Originaali kg ka'!H80</f>
        <v>0</v>
      </c>
      <c r="I80" s="53">
        <f>'Originaali kg ka'!I80</f>
        <v>0</v>
      </c>
      <c r="J80" s="88">
        <f>'Originaali kg ka'!J80</f>
        <v>94.5</v>
      </c>
      <c r="K80" s="89">
        <f>'Originaali kg ka'!K80</f>
        <v>1045</v>
      </c>
      <c r="L80" s="88">
        <f>'Originaali kg ka'!L80</f>
        <v>65.099999999999994</v>
      </c>
      <c r="M80" s="88">
        <f>'Originaali kg ka'!M80</f>
        <v>8.1</v>
      </c>
      <c r="N80" s="88">
        <f>'Originaali kg ka'!N80</f>
        <v>57</v>
      </c>
      <c r="O80" s="54">
        <f>'Originaali kg ka'!O80</f>
        <v>0</v>
      </c>
      <c r="P80" s="54">
        <f>'Originaali kg ka'!P80*((100-'Originaali kg ka'!$J80)/100)</f>
        <v>0</v>
      </c>
      <c r="Q80" s="54">
        <f>'Originaali kg ka'!Q80*((100-'Originaali kg ka'!$J80)/100)</f>
        <v>0</v>
      </c>
      <c r="R80" s="54">
        <f>'Originaali kg ka'!R80</f>
        <v>0</v>
      </c>
      <c r="S80" s="54">
        <f>'Originaali kg ka'!S80</f>
        <v>0</v>
      </c>
      <c r="T80" s="88">
        <f>'Originaali kg ka'!T80*((100-'Originaali kg ka'!$J80)/100)</f>
        <v>6.5010000000000003</v>
      </c>
      <c r="U80" s="88">
        <f>'Originaali kg ka'!U80*((100-'Originaali kg ka'!$J80)/100)</f>
        <v>4.29</v>
      </c>
      <c r="V80" s="88">
        <f>'Originaali kg ka'!V80*((100-'Originaali kg ka'!$J80)/100)</f>
        <v>1.375</v>
      </c>
      <c r="W80" s="88">
        <f>'Originaali kg ka'!W80</f>
        <v>60</v>
      </c>
      <c r="X80" s="88">
        <f>'Originaali kg ka'!X80*((100-'Originaali kg ka'!$J80)/100)</f>
        <v>8.8000000000000009E-2</v>
      </c>
      <c r="Y80" s="88">
        <f>'Originaali kg ka'!Y80*((100-'Originaali kg ka'!$J80)/100)</f>
        <v>1.0449999999999999</v>
      </c>
      <c r="Z80" s="88">
        <f>'Originaali kg ka'!Z80*((100-'Originaali kg ka'!$J80)/100)</f>
        <v>0.53900000000000003</v>
      </c>
      <c r="AA80" s="88">
        <f>'Originaali kg ka'!AA80*((100-'Originaali kg ka'!$J80)/100)</f>
        <v>0.20350000000000001</v>
      </c>
      <c r="AB80" s="88">
        <f>'Originaali kg ka'!AB80*((100-'Originaali kg ka'!$J80)/100)</f>
        <v>0</v>
      </c>
      <c r="AC80" s="88">
        <f>'Originaali kg ka'!AC80*((100-'Originaali kg ka'!$J80)/100)</f>
        <v>0.71499999999999997</v>
      </c>
      <c r="AD80" s="88">
        <f>'Originaali kg ka'!AD80*((100-'Originaali kg ka'!$J80)/100)</f>
        <v>1.6500000000000001E-2</v>
      </c>
      <c r="AE80" s="88">
        <f>'Originaali kg ka'!AE80*((100-'Originaali kg ka'!$J80)/100)</f>
        <v>1.2650000000000001E-3</v>
      </c>
      <c r="AF80" s="88">
        <f>'Originaali kg ka'!AF80*((100-'Originaali kg ka'!$J80)/100)</f>
        <v>4.4000000000000004</v>
      </c>
      <c r="AG80" s="88">
        <f>'Originaali kg ka'!AG80*((100-'Originaali kg ka'!$J80)/100)</f>
        <v>0</v>
      </c>
      <c r="AH80" s="54">
        <f>'Originaali kg ka'!AH80*((100-'Originaali kg ka'!$J80)/100)</f>
        <v>2.7500000000000002E-4</v>
      </c>
      <c r="AI80" s="54">
        <f>'Originaali kg ka'!AJ79*((100-'Originaali kg ka'!$J80)/100)</f>
        <v>2.4749999999999999E-5</v>
      </c>
      <c r="AJ80" s="54">
        <f>'Originaali kg ka'!AJ80*((100-'Originaali kg ka'!$J80)/100)</f>
        <v>2.4749999999999999E-5</v>
      </c>
      <c r="AK80" s="54">
        <f>'Originaali kg ka'!AK80*((100-'Originaali kg ka'!$J80)/100)</f>
        <v>1.2099999999999999E-3</v>
      </c>
      <c r="AL80" s="88">
        <f>'Originaali kg ka'!AL80*((100-'Originaali kg ka'!$J80)/100)</f>
        <v>1.32E-2</v>
      </c>
      <c r="AM80" s="54">
        <f>'Originaali kg ka'!AM80*((100-'Originaali kg ka'!$J80)/100)</f>
        <v>6.6E-4</v>
      </c>
      <c r="AN80" s="54">
        <f>'Originaali kg ka'!AN80*((100-'Originaali kg ka'!$J80)/100)</f>
        <v>1.0449999999999999E-3</v>
      </c>
      <c r="AO80" s="88">
        <f>'Originaali kg ka'!AO80*((100-'Originaali kg ka'!$J80)/100)</f>
        <v>2.53E-2</v>
      </c>
    </row>
    <row r="81" spans="1:41" x14ac:dyDescent="0.25">
      <c r="A81" s="51">
        <f>Perus1!A81</f>
        <v>392</v>
      </c>
      <c r="B81" s="51" t="str">
        <f>Perus1!B81</f>
        <v>2020 001</v>
      </c>
      <c r="C81" s="52" t="str">
        <f>Perus1!C81</f>
        <v>2C</v>
      </c>
      <c r="D81" s="51" t="str">
        <f>Perus1!D81</f>
        <v>Kuivalantamaiset</v>
      </c>
      <c r="E81" s="52">
        <f>Perus1!E81</f>
        <v>12224</v>
      </c>
      <c r="F81" s="51" t="str">
        <f>Perus1!F81</f>
        <v>Gasum Humusvoima, Riihimäki 2020 001</v>
      </c>
      <c r="G81" s="53">
        <f>'Originaali kg ka'!G81</f>
        <v>1</v>
      </c>
      <c r="H81" s="53">
        <f>'Originaali kg ka'!H81</f>
        <v>0</v>
      </c>
      <c r="I81" s="53">
        <f>'Originaali kg ka'!I81</f>
        <v>0</v>
      </c>
      <c r="J81" s="88">
        <f>'Originaali kg ka'!J81</f>
        <v>68.8</v>
      </c>
      <c r="K81" s="89">
        <f>'Originaali kg ka'!K81</f>
        <v>563</v>
      </c>
      <c r="L81" s="88">
        <f>'Originaali kg ka'!L81</f>
        <v>61.9</v>
      </c>
      <c r="M81" s="88">
        <f>'Originaali kg ka'!M81</f>
        <v>8.6999999999999993</v>
      </c>
      <c r="N81" s="88">
        <f>'Originaali kg ka'!N81</f>
        <v>1.9</v>
      </c>
      <c r="O81" s="54">
        <f>'Originaali kg ka'!O81</f>
        <v>0</v>
      </c>
      <c r="P81" s="54">
        <f>'Originaali kg ka'!P81*((100-'Originaali kg ka'!$J81)/100)</f>
        <v>0</v>
      </c>
      <c r="Q81" s="54">
        <f>'Originaali kg ka'!Q81*((100-'Originaali kg ka'!$J81)/100)</f>
        <v>0</v>
      </c>
      <c r="R81" s="54">
        <f>'Originaali kg ka'!R81</f>
        <v>0</v>
      </c>
      <c r="S81" s="54">
        <f>'Originaali kg ka'!S81</f>
        <v>0</v>
      </c>
      <c r="T81" s="88">
        <f>'Originaali kg ka'!T81*((100-'Originaali kg ka'!$J81)/100)</f>
        <v>9.7032000000000025</v>
      </c>
      <c r="U81" s="88">
        <f>'Originaali kg ka'!U81*((100-'Originaali kg ka'!$J81)/100)</f>
        <v>3.7440000000000007</v>
      </c>
      <c r="V81" s="88">
        <f>'Originaali kg ka'!V81*((100-'Originaali kg ka'!$J81)/100)</f>
        <v>9.3600000000000012</v>
      </c>
      <c r="W81" s="88">
        <f>'Originaali kg ka'!W81</f>
        <v>60</v>
      </c>
      <c r="X81" s="88">
        <f>'Originaali kg ka'!X81*((100-'Originaali kg ka'!$J81)/100)</f>
        <v>0.29328000000000004</v>
      </c>
      <c r="Y81" s="88">
        <f>'Originaali kg ka'!Y81*((100-'Originaali kg ka'!$J81)/100)</f>
        <v>1.4040000000000004</v>
      </c>
      <c r="Z81" s="88">
        <f>'Originaali kg ka'!Z81*((100-'Originaali kg ka'!$J81)/100)</f>
        <v>3.4320000000000004</v>
      </c>
      <c r="AA81" s="88">
        <f>'Originaali kg ka'!AA81*((100-'Originaali kg ka'!$J81)/100)</f>
        <v>1.1856000000000002</v>
      </c>
      <c r="AB81" s="88">
        <f>'Originaali kg ka'!AB81*((100-'Originaali kg ka'!$J81)/100)</f>
        <v>0</v>
      </c>
      <c r="AC81" s="88">
        <f>'Originaali kg ka'!AC81*((100-'Originaali kg ka'!$J81)/100)</f>
        <v>0.74880000000000013</v>
      </c>
      <c r="AD81" s="88">
        <f>'Originaali kg ka'!AD81*((100-'Originaali kg ka'!$J81)/100)</f>
        <v>0.11232000000000002</v>
      </c>
      <c r="AE81" s="88">
        <f>'Originaali kg ka'!AE81*((100-'Originaali kg ka'!$J81)/100)</f>
        <v>6.2400000000000016E-3</v>
      </c>
      <c r="AF81" s="88">
        <f>'Originaali kg ka'!AF81*((100-'Originaali kg ka'!$J81)/100)</f>
        <v>31.200000000000006</v>
      </c>
      <c r="AG81" s="88">
        <f>'Originaali kg ka'!AG81*((100-'Originaali kg ka'!$J81)/100)</f>
        <v>0</v>
      </c>
      <c r="AH81" s="54">
        <f>'Originaali kg ka'!AH81*((100-'Originaali kg ka'!$J81)/100)</f>
        <v>1.5600000000000004E-3</v>
      </c>
      <c r="AI81" s="54">
        <f>'Originaali kg ka'!AJ80*((100-'Originaali kg ka'!$J81)/100)</f>
        <v>1.4040000000000002E-4</v>
      </c>
      <c r="AJ81" s="54">
        <f>'Originaali kg ka'!AJ81*((100-'Originaali kg ka'!$J81)/100)</f>
        <v>1.7784000000000002E-4</v>
      </c>
      <c r="AK81" s="54">
        <f>'Originaali kg ka'!AK81*((100-'Originaali kg ka'!$J81)/100)</f>
        <v>8.7360000000000024E-3</v>
      </c>
      <c r="AL81" s="88">
        <f>'Originaali kg ka'!AL81*((100-'Originaali kg ka'!$J81)/100)</f>
        <v>9.0480000000000005E-2</v>
      </c>
      <c r="AM81" s="54">
        <f>'Originaali kg ka'!AM81*((100-'Originaali kg ka'!$J81)/100)</f>
        <v>4.680000000000001E-3</v>
      </c>
      <c r="AN81" s="54">
        <f>'Originaali kg ka'!AN81*((100-'Originaali kg ka'!$J81)/100)</f>
        <v>5.3040000000000014E-3</v>
      </c>
      <c r="AO81" s="88">
        <f>'Originaali kg ka'!AO81*((100-'Originaali kg ka'!$J81)/100)</f>
        <v>0.17160000000000003</v>
      </c>
    </row>
    <row r="82" spans="1:41" x14ac:dyDescent="0.25">
      <c r="A82" s="51">
        <f>Perus1!A82</f>
        <v>393</v>
      </c>
      <c r="B82" s="51" t="str">
        <f>Perus1!B82</f>
        <v>2020 001</v>
      </c>
      <c r="C82" s="52" t="str">
        <f>Perus1!C82</f>
        <v>2C</v>
      </c>
      <c r="D82" s="51" t="str">
        <f>Perus1!D82</f>
        <v>Kuivalantamaiset</v>
      </c>
      <c r="E82" s="52">
        <f>Perus1!E82</f>
        <v>12225</v>
      </c>
      <c r="F82" s="51" t="str">
        <f>Perus1!F82</f>
        <v>Gasum Humusvoima, Vehmaa 2020 001</v>
      </c>
      <c r="G82" s="53">
        <f>'Originaali kg ka'!G82</f>
        <v>1</v>
      </c>
      <c r="H82" s="53">
        <f>'Originaali kg ka'!H82</f>
        <v>0</v>
      </c>
      <c r="I82" s="53">
        <f>'Originaali kg ka'!I82</f>
        <v>0</v>
      </c>
      <c r="J82" s="88">
        <f>'Originaali kg ka'!J82</f>
        <v>72.3</v>
      </c>
      <c r="K82" s="89">
        <f>'Originaali kg ka'!K82</f>
        <v>692</v>
      </c>
      <c r="L82" s="88">
        <f>'Originaali kg ka'!L82</f>
        <v>37.299999999999997</v>
      </c>
      <c r="M82" s="88">
        <f>'Originaali kg ka'!M82</f>
        <v>8.6</v>
      </c>
      <c r="N82" s="88">
        <f>'Originaali kg ka'!N82</f>
        <v>3.3</v>
      </c>
      <c r="O82" s="54">
        <f>'Originaali kg ka'!O82</f>
        <v>0</v>
      </c>
      <c r="P82" s="54">
        <f>'Originaali kg ka'!P82*((100-'Originaali kg ka'!$J82)/100)</f>
        <v>0</v>
      </c>
      <c r="Q82" s="54">
        <f>'Originaali kg ka'!Q82*((100-'Originaali kg ka'!$J82)/100)</f>
        <v>0</v>
      </c>
      <c r="R82" s="54">
        <f>'Originaali kg ka'!R82</f>
        <v>0</v>
      </c>
      <c r="S82" s="54">
        <f>'Originaali kg ka'!S82</f>
        <v>0</v>
      </c>
      <c r="T82" s="88">
        <f>'Originaali kg ka'!T82*((100-'Originaali kg ka'!$J82)/100)</f>
        <v>7.8391000000000011</v>
      </c>
      <c r="U82" s="88">
        <f>'Originaali kg ka'!U82*((100-'Originaali kg ka'!$J82)/100)</f>
        <v>3.8780000000000001</v>
      </c>
      <c r="V82" s="88">
        <f>'Originaali kg ka'!V82*((100-'Originaali kg ka'!$J82)/100)</f>
        <v>8.8640000000000008</v>
      </c>
      <c r="W82" s="88">
        <f>'Originaali kg ka'!W82</f>
        <v>60</v>
      </c>
      <c r="X82" s="88">
        <f>'Originaali kg ka'!X82*((100-'Originaali kg ka'!$J82)/100)</f>
        <v>0.58170000000000011</v>
      </c>
      <c r="Y82" s="88">
        <f>'Originaali kg ka'!Y82*((100-'Originaali kg ka'!$J82)/100)</f>
        <v>1.7451000000000001</v>
      </c>
      <c r="Z82" s="88">
        <f>'Originaali kg ka'!Z82*((100-'Originaali kg ka'!$J82)/100)</f>
        <v>5.2630000000000008</v>
      </c>
      <c r="AA82" s="88">
        <f>'Originaali kg ka'!AA82*((100-'Originaali kg ka'!$J82)/100)</f>
        <v>2.4098999999999999</v>
      </c>
      <c r="AB82" s="88">
        <f>'Originaali kg ka'!AB82*((100-'Originaali kg ka'!$J82)/100)</f>
        <v>0</v>
      </c>
      <c r="AC82" s="88">
        <f>'Originaali kg ka'!AC82*((100-'Originaali kg ka'!$J82)/100)</f>
        <v>0</v>
      </c>
      <c r="AD82" s="88">
        <f>'Originaali kg ka'!AD82*((100-'Originaali kg ka'!$J82)/100)</f>
        <v>0.20221</v>
      </c>
      <c r="AE82" s="88">
        <f>'Originaali kg ka'!AE82*((100-'Originaali kg ka'!$J82)/100)</f>
        <v>2.0220999999999999E-2</v>
      </c>
      <c r="AF82" s="88">
        <f>'Originaali kg ka'!AF82*((100-'Originaali kg ka'!$J82)/100)</f>
        <v>0</v>
      </c>
      <c r="AG82" s="88">
        <f>'Originaali kg ka'!AG82*((100-'Originaali kg ka'!$J82)/100)</f>
        <v>0</v>
      </c>
      <c r="AH82" s="54">
        <f>'Originaali kg ka'!AH82*((100-'Originaali kg ka'!$J82)/100)</f>
        <v>2.7700000000000001E-4</v>
      </c>
      <c r="AI82" s="54">
        <f>'Originaali kg ka'!AJ81*((100-'Originaali kg ka'!$J82)/100)</f>
        <v>1.5788999999999999E-4</v>
      </c>
      <c r="AJ82" s="54">
        <f>'Originaali kg ka'!AJ82*((100-'Originaali kg ka'!$J82)/100)</f>
        <v>3.3240000000000007E-5</v>
      </c>
      <c r="AK82" s="54">
        <f>'Originaali kg ka'!AK82*((100-'Originaali kg ka'!$J82)/100)</f>
        <v>4.986E-3</v>
      </c>
      <c r="AL82" s="88">
        <f>'Originaali kg ka'!AL82*((100-'Originaali kg ka'!$J82)/100)</f>
        <v>1.9390000000000004E-2</v>
      </c>
      <c r="AM82" s="54">
        <f>'Originaali kg ka'!AM82*((100-'Originaali kg ka'!$J82)/100)</f>
        <v>2.7700000000000001E-4</v>
      </c>
      <c r="AN82" s="54">
        <f>'Originaali kg ka'!AN82*((100-'Originaali kg ka'!$J82)/100)</f>
        <v>6.9250000000000006E-3</v>
      </c>
      <c r="AO82" s="88">
        <f>'Originaali kg ka'!AO82*((100-'Originaali kg ka'!$J82)/100)</f>
        <v>8.3100000000000007E-2</v>
      </c>
    </row>
    <row r="83" spans="1:41" x14ac:dyDescent="0.25">
      <c r="A83" s="51">
        <f>Perus1!A83</f>
        <v>394</v>
      </c>
      <c r="B83" s="51" t="str">
        <f>Perus1!B83</f>
        <v>2020 001</v>
      </c>
      <c r="C83" s="52" t="str">
        <f>Perus1!C83</f>
        <v>2D</v>
      </c>
      <c r="D83" s="51" t="str">
        <f>Perus1!D83</f>
        <v>Lietemäiset</v>
      </c>
      <c r="E83" s="52">
        <f>Perus1!E83</f>
        <v>12226</v>
      </c>
      <c r="F83" s="51" t="str">
        <f>Perus1!F83</f>
        <v>Gasum Perus, Vehmaa 2020 001</v>
      </c>
      <c r="G83" s="53">
        <f>'Originaali kg ka'!G83</f>
        <v>1</v>
      </c>
      <c r="H83" s="53">
        <f>'Originaali kg ka'!H83</f>
        <v>0</v>
      </c>
      <c r="I83" s="53">
        <f>'Originaali kg ka'!I83</f>
        <v>0</v>
      </c>
      <c r="J83" s="88">
        <f>'Originaali kg ka'!J83</f>
        <v>94.3</v>
      </c>
      <c r="K83" s="89">
        <f>'Originaali kg ka'!K83</f>
        <v>1024</v>
      </c>
      <c r="L83" s="88">
        <f>'Originaali kg ka'!L83</f>
        <v>38.9</v>
      </c>
      <c r="M83" s="88">
        <f>'Originaali kg ka'!M83</f>
        <v>8.3000000000000007</v>
      </c>
      <c r="N83" s="88">
        <f>'Originaali kg ka'!N83</f>
        <v>6.1</v>
      </c>
      <c r="O83" s="54">
        <f>'Originaali kg ka'!O83</f>
        <v>0</v>
      </c>
      <c r="P83" s="54">
        <f>'Originaali kg ka'!P83*((100-'Originaali kg ka'!$J83)/100)</f>
        <v>0</v>
      </c>
      <c r="Q83" s="54">
        <f>'Originaali kg ka'!Q83*((100-'Originaali kg ka'!$J83)/100)</f>
        <v>0</v>
      </c>
      <c r="R83" s="54">
        <f>'Originaali kg ka'!R83</f>
        <v>0</v>
      </c>
      <c r="S83" s="54">
        <f>'Originaali kg ka'!S83</f>
        <v>0</v>
      </c>
      <c r="T83" s="88">
        <f>'Originaali kg ka'!T83*((100-'Originaali kg ka'!$J83)/100)</f>
        <v>7.0851000000000033</v>
      </c>
      <c r="U83" s="88">
        <f>'Originaali kg ka'!U83*((100-'Originaali kg ka'!$J83)/100)</f>
        <v>3.8760000000000021</v>
      </c>
      <c r="V83" s="88">
        <f>'Originaali kg ka'!V83*((100-'Originaali kg ka'!$J83)/100)</f>
        <v>1.824000000000001</v>
      </c>
      <c r="W83" s="88">
        <f>'Originaali kg ka'!W83</f>
        <v>60</v>
      </c>
      <c r="X83" s="88">
        <f>'Originaali kg ka'!X83*((100-'Originaali kg ka'!$J83)/100)</f>
        <v>0.3933000000000002</v>
      </c>
      <c r="Y83" s="88">
        <f>'Originaali kg ka'!Y83*((100-'Originaali kg ka'!$J83)/100)</f>
        <v>1.5390000000000008</v>
      </c>
      <c r="Z83" s="88">
        <f>'Originaali kg ka'!Z83*((100-'Originaali kg ka'!$J83)/100)</f>
        <v>1.0830000000000006</v>
      </c>
      <c r="AA83" s="88">
        <f>'Originaali kg ka'!AA83*((100-'Originaali kg ka'!$J83)/100)</f>
        <v>0.38190000000000018</v>
      </c>
      <c r="AB83" s="88">
        <f>'Originaali kg ka'!AB83*((100-'Originaali kg ka'!$J83)/100)</f>
        <v>0</v>
      </c>
      <c r="AC83" s="88">
        <f>'Originaali kg ka'!AC83*((100-'Originaali kg ka'!$J83)/100)</f>
        <v>1.3680000000000008</v>
      </c>
      <c r="AD83" s="88">
        <f>'Originaali kg ka'!AD83*((100-'Originaali kg ka'!$J83)/100)</f>
        <v>3.4200000000000015E-2</v>
      </c>
      <c r="AE83" s="88">
        <f>'Originaali kg ka'!AE83*((100-'Originaali kg ka'!$J83)/100)</f>
        <v>4.3890000000000023E-3</v>
      </c>
      <c r="AF83" s="88">
        <f>'Originaali kg ka'!AF83*((100-'Originaali kg ka'!$J83)/100)</f>
        <v>2.3940000000000015</v>
      </c>
      <c r="AG83" s="88">
        <f>'Originaali kg ka'!AG83*((100-'Originaali kg ka'!$J83)/100)</f>
        <v>0</v>
      </c>
      <c r="AH83" s="54">
        <f>'Originaali kg ka'!AH83*((100-'Originaali kg ka'!$J83)/100)</f>
        <v>5.700000000000003E-5</v>
      </c>
      <c r="AI83" s="54">
        <f>'Originaali kg ka'!AJ82*((100-'Originaali kg ka'!$J83)/100)</f>
        <v>6.840000000000004E-6</v>
      </c>
      <c r="AJ83" s="54">
        <f>'Originaali kg ka'!AJ83*((100-'Originaali kg ka'!$J83)/100)</f>
        <v>7.4100000000000036E-6</v>
      </c>
      <c r="AK83" s="54">
        <f>'Originaali kg ka'!AK83*((100-'Originaali kg ka'!$J83)/100)</f>
        <v>1.3110000000000007E-3</v>
      </c>
      <c r="AL83" s="88">
        <f>'Originaali kg ka'!AL83*((100-'Originaali kg ka'!$J83)/100)</f>
        <v>4.1040000000000017E-3</v>
      </c>
      <c r="AM83" s="54">
        <f>'Originaali kg ka'!AM83*((100-'Originaali kg ka'!$J83)/100)</f>
        <v>5.700000000000003E-5</v>
      </c>
      <c r="AN83" s="54">
        <f>'Originaali kg ka'!AN83*((100-'Originaali kg ka'!$J83)/100)</f>
        <v>1.7100000000000008E-3</v>
      </c>
      <c r="AO83" s="88">
        <f>'Originaali kg ka'!AO83*((100-'Originaali kg ka'!$J83)/100)</f>
        <v>1.7670000000000009E-2</v>
      </c>
    </row>
    <row r="84" spans="1:41" x14ac:dyDescent="0.25">
      <c r="A84" s="51">
        <f>Perus1!A84</f>
        <v>395</v>
      </c>
      <c r="B84" s="51" t="str">
        <f>Perus1!B84</f>
        <v>2020 001</v>
      </c>
      <c r="C84" s="52" t="str">
        <f>Perus1!C84</f>
        <v>2C</v>
      </c>
      <c r="D84" s="51" t="str">
        <f>Perus1!D84</f>
        <v>Kuivalantamaiset</v>
      </c>
      <c r="E84" s="52">
        <f>Perus1!E84</f>
        <v>12227</v>
      </c>
      <c r="F84" s="51" t="str">
        <f>Perus1!F84</f>
        <v>Gasum Humusvoima, Turku 2020 001</v>
      </c>
      <c r="G84" s="53">
        <f>'Originaali kg ka'!G84</f>
        <v>1</v>
      </c>
      <c r="H84" s="53">
        <f>'Originaali kg ka'!H84</f>
        <v>0</v>
      </c>
      <c r="I84" s="53">
        <f>'Originaali kg ka'!I84</f>
        <v>0</v>
      </c>
      <c r="J84" s="88">
        <f>'Originaali kg ka'!J84</f>
        <v>70.400000000000006</v>
      </c>
      <c r="K84" s="89">
        <f>'Originaali kg ka'!K84</f>
        <v>790</v>
      </c>
      <c r="L84" s="88">
        <f>'Originaali kg ka'!L84</f>
        <v>50.6</v>
      </c>
      <c r="M84" s="88">
        <f>'Originaali kg ka'!M84</f>
        <v>8.4</v>
      </c>
      <c r="N84" s="88">
        <f>'Originaali kg ka'!N84</f>
        <v>190</v>
      </c>
      <c r="O84" s="54">
        <f>'Originaali kg ka'!O84</f>
        <v>0</v>
      </c>
      <c r="P84" s="54">
        <f>'Originaali kg ka'!P84*((100-'Originaali kg ka'!$J84)/100)</f>
        <v>0</v>
      </c>
      <c r="Q84" s="54">
        <f>'Originaali kg ka'!Q84*((100-'Originaali kg ka'!$J84)/100)</f>
        <v>0</v>
      </c>
      <c r="R84" s="54">
        <f>'Originaali kg ka'!R84</f>
        <v>0</v>
      </c>
      <c r="S84" s="54">
        <f>'Originaali kg ka'!S84</f>
        <v>0</v>
      </c>
      <c r="T84" s="88">
        <f>'Originaali kg ka'!T84*((100-'Originaali kg ka'!$J84)/100)</f>
        <v>8.2879999999999985</v>
      </c>
      <c r="U84" s="88">
        <f>'Originaali kg ka'!U84*((100-'Originaali kg ka'!$J84)/100)</f>
        <v>3.2559999999999993</v>
      </c>
      <c r="V84" s="88">
        <f>'Originaali kg ka'!V84*((100-'Originaali kg ka'!$J84)/100)</f>
        <v>9.1759999999999984</v>
      </c>
      <c r="W84" s="88">
        <f>'Originaali kg ka'!W84</f>
        <v>60</v>
      </c>
      <c r="X84" s="88">
        <f>'Originaali kg ka'!X84*((100-'Originaali kg ka'!$J84)/100)</f>
        <v>0.56239999999999979</v>
      </c>
      <c r="Y84" s="88">
        <f>'Originaali kg ka'!Y84*((100-'Originaali kg ka'!$J84)/100)</f>
        <v>0.91759999999999986</v>
      </c>
      <c r="Z84" s="88">
        <f>'Originaali kg ka'!Z84*((100-'Originaali kg ka'!$J84)/100)</f>
        <v>3.5519999999999992</v>
      </c>
      <c r="AA84" s="88">
        <f>'Originaali kg ka'!AA84*((100-'Originaali kg ka'!$J84)/100)</f>
        <v>1.4207999999999996</v>
      </c>
      <c r="AB84" s="88">
        <f>'Originaali kg ka'!AB84*((100-'Originaali kg ka'!$J84)/100)</f>
        <v>0</v>
      </c>
      <c r="AC84" s="88">
        <f>'Originaali kg ka'!AC84*((100-'Originaali kg ka'!$J84)/100)</f>
        <v>0.25159999999999993</v>
      </c>
      <c r="AD84" s="88">
        <f>'Originaali kg ka'!AD84*((100-'Originaali kg ka'!$J84)/100)</f>
        <v>8.8799999999999976E-2</v>
      </c>
      <c r="AE84" s="88">
        <f>'Originaali kg ka'!AE84*((100-'Originaali kg ka'!$J84)/100)</f>
        <v>4.4399999999999986E-3</v>
      </c>
      <c r="AF84" s="88">
        <f>'Originaali kg ka'!AF84*((100-'Originaali kg ka'!$J84)/100)</f>
        <v>35.519999999999989</v>
      </c>
      <c r="AG84" s="88">
        <f>'Originaali kg ka'!AG84*((100-'Originaali kg ka'!$J84)/100)</f>
        <v>0</v>
      </c>
      <c r="AH84" s="54">
        <f>'Originaali kg ka'!AH84*((100-'Originaali kg ka'!$J84)/100)</f>
        <v>2.9599999999999995E-3</v>
      </c>
      <c r="AI84" s="54">
        <f>'Originaali kg ka'!AJ83*((100-'Originaali kg ka'!$J84)/100)</f>
        <v>3.8479999999999991E-5</v>
      </c>
      <c r="AJ84" s="54">
        <f>'Originaali kg ka'!AJ84*((100-'Originaali kg ka'!$J84)/100)</f>
        <v>2.4863999999999995E-4</v>
      </c>
      <c r="AK84" s="54">
        <f>'Originaali kg ka'!AK84*((100-'Originaali kg ka'!$J84)/100)</f>
        <v>1.4799999999999997E-2</v>
      </c>
      <c r="AL84" s="88">
        <f>'Originaali kg ka'!AL84*((100-'Originaali kg ka'!$J84)/100)</f>
        <v>7.9919999999999991E-2</v>
      </c>
      <c r="AM84" s="54">
        <f>'Originaali kg ka'!AM84*((100-'Originaali kg ka'!$J84)/100)</f>
        <v>7.3999999999999986E-3</v>
      </c>
      <c r="AN84" s="54">
        <f>'Originaali kg ka'!AN84*((100-'Originaali kg ka'!$J84)/100)</f>
        <v>1.1247999999999998E-2</v>
      </c>
      <c r="AO84" s="88">
        <f>'Originaali kg ka'!AO84*((100-'Originaali kg ka'!$J84)/100)</f>
        <v>0.21607999999999994</v>
      </c>
    </row>
    <row r="85" spans="1:41" x14ac:dyDescent="0.25">
      <c r="A85" s="51">
        <f>Perus1!A85</f>
        <v>396</v>
      </c>
      <c r="B85" s="51" t="str">
        <f>Perus1!B85</f>
        <v>2020 001</v>
      </c>
      <c r="C85" s="52" t="str">
        <f>Perus1!C85</f>
        <v>2C</v>
      </c>
      <c r="D85" s="51" t="str">
        <f>Perus1!D85</f>
        <v>Kuivalantamaiset</v>
      </c>
      <c r="E85" s="52">
        <f>Perus1!E85</f>
        <v>12228</v>
      </c>
      <c r="F85" s="51" t="str">
        <f>Perus1!F85</f>
        <v>Gasum Voimakas, Vehmaa 2020 001</v>
      </c>
      <c r="G85" s="53">
        <f>'Originaali kg ka'!G85</f>
        <v>1</v>
      </c>
      <c r="H85" s="53">
        <f>'Originaali kg ka'!H85</f>
        <v>0</v>
      </c>
      <c r="I85" s="53">
        <f>'Originaali kg ka'!I85</f>
        <v>0</v>
      </c>
      <c r="J85" s="88">
        <f>'Originaali kg ka'!J85</f>
        <v>76.099999999999994</v>
      </c>
      <c r="K85" s="89">
        <f>'Originaali kg ka'!K85</f>
        <v>1076</v>
      </c>
      <c r="L85" s="88">
        <f>'Originaali kg ka'!L85</f>
        <v>83.4</v>
      </c>
      <c r="M85" s="88">
        <f>'Originaali kg ka'!M85</f>
        <v>5</v>
      </c>
      <c r="N85" s="88">
        <f>'Originaali kg ka'!N85</f>
        <v>28</v>
      </c>
      <c r="O85" s="54">
        <f>'Originaali kg ka'!O85</f>
        <v>0</v>
      </c>
      <c r="P85" s="54">
        <f>'Originaali kg ka'!P85*((100-'Originaali kg ka'!$J85)/100)</f>
        <v>0</v>
      </c>
      <c r="Q85" s="54">
        <f>'Originaali kg ka'!Q85*((100-'Originaali kg ka'!$J85)/100)</f>
        <v>0</v>
      </c>
      <c r="R85" s="54">
        <f>'Originaali kg ka'!R85</f>
        <v>0</v>
      </c>
      <c r="S85" s="54">
        <f>'Originaali kg ka'!S85</f>
        <v>0</v>
      </c>
      <c r="T85" s="88">
        <f>'Originaali kg ka'!T85*((100-'Originaali kg ka'!$J85)/100)</f>
        <v>32.862500000000004</v>
      </c>
      <c r="U85" s="88">
        <f>'Originaali kg ka'!U85*((100-'Originaali kg ka'!$J85)/100)</f>
        <v>18.403000000000002</v>
      </c>
      <c r="V85" s="88">
        <f>'Originaali kg ka'!V85*((100-'Originaali kg ka'!$J85)/100)</f>
        <v>3.1070000000000007</v>
      </c>
      <c r="W85" s="88">
        <f>'Originaali kg ka'!W85</f>
        <v>100</v>
      </c>
      <c r="X85" s="88">
        <f>'Originaali kg ka'!X85*((100-'Originaali kg ka'!$J85)/100)</f>
        <v>1.5774000000000001</v>
      </c>
      <c r="Y85" s="88">
        <f>'Originaali kg ka'!Y85*((100-'Originaali kg ka'!$J85)/100)</f>
        <v>11.233000000000002</v>
      </c>
      <c r="Z85" s="88">
        <f>'Originaali kg ka'!Z85*((100-'Originaali kg ka'!$J85)/100)</f>
        <v>38.240000000000009</v>
      </c>
      <c r="AA85" s="88">
        <f>'Originaali kg ka'!AA85*((100-'Originaali kg ka'!$J85)/100)</f>
        <v>0.10038000000000001</v>
      </c>
      <c r="AB85" s="88">
        <f>'Originaali kg ka'!AB85*((100-'Originaali kg ka'!$J85)/100)</f>
        <v>0</v>
      </c>
      <c r="AC85" s="88">
        <f>'Originaali kg ka'!AC85*((100-'Originaali kg ka'!$J85)/100)</f>
        <v>0</v>
      </c>
      <c r="AD85" s="88">
        <f>'Originaali kg ka'!AD85*((100-'Originaali kg ka'!$J85)/100)</f>
        <v>1.8403000000000003E-2</v>
      </c>
      <c r="AE85" s="88">
        <f>'Originaali kg ka'!AE85*((100-'Originaali kg ka'!$J85)/100)</f>
        <v>8.1260000000000013E-3</v>
      </c>
      <c r="AF85" s="88">
        <f>'Originaali kg ka'!AF85*((100-'Originaali kg ka'!$J85)/100)</f>
        <v>0</v>
      </c>
      <c r="AG85" s="88">
        <f>'Originaali kg ka'!AG85*((100-'Originaali kg ka'!$J85)/100)</f>
        <v>0</v>
      </c>
      <c r="AH85" s="54">
        <f>'Originaali kg ka'!AH85*((100-'Originaali kg ka'!$J85)/100)</f>
        <v>2.3900000000000006E-4</v>
      </c>
      <c r="AI85" s="54">
        <f>'Originaali kg ka'!AJ84*((100-'Originaali kg ka'!$J85)/100)</f>
        <v>2.0076000000000005E-4</v>
      </c>
      <c r="AJ85" s="54">
        <f>'Originaali kg ka'!AJ85*((100-'Originaali kg ka'!$J85)/100)</f>
        <v>2.3900000000000005E-5</v>
      </c>
      <c r="AK85" s="54">
        <f>'Originaali kg ka'!AK85*((100-'Originaali kg ka'!$J85)/100)</f>
        <v>1.1950000000000003E-3</v>
      </c>
      <c r="AL85" s="88">
        <f>'Originaali kg ka'!AL85*((100-'Originaali kg ka'!$J85)/100)</f>
        <v>2.3900000000000006E-3</v>
      </c>
      <c r="AM85" s="54">
        <f>'Originaali kg ka'!AM85*((100-'Originaali kg ka'!$J85)/100)</f>
        <v>2.3900000000000006E-4</v>
      </c>
      <c r="AN85" s="54">
        <f>'Originaali kg ka'!AN85*((100-'Originaali kg ka'!$J85)/100)</f>
        <v>3.1070000000000004E-3</v>
      </c>
      <c r="AO85" s="88">
        <f>'Originaali kg ka'!AO85*((100-'Originaali kg ka'!$J85)/100)</f>
        <v>1.2189000000000002E-2</v>
      </c>
    </row>
    <row r="86" spans="1:41" x14ac:dyDescent="0.25">
      <c r="A86" s="51">
        <f>Perus1!A86</f>
        <v>397</v>
      </c>
      <c r="B86" s="51" t="str">
        <f>Perus1!B86</f>
        <v>2020 001</v>
      </c>
      <c r="C86" s="52" t="str">
        <f>Perus1!C86</f>
        <v>2D</v>
      </c>
      <c r="D86" s="51" t="str">
        <f>Perus1!D86</f>
        <v>Lietemäiset</v>
      </c>
      <c r="E86" s="52">
        <f>Perus1!E86</f>
        <v>12229</v>
      </c>
      <c r="F86" s="51" t="str">
        <f>Perus1!F86</f>
        <v>Gasum Perus, Kouvola 2020 001</v>
      </c>
      <c r="G86" s="53">
        <f>'Originaali kg ka'!G86</f>
        <v>1</v>
      </c>
      <c r="H86" s="53">
        <f>'Originaali kg ka'!H86</f>
        <v>0</v>
      </c>
      <c r="I86" s="53">
        <f>'Originaali kg ka'!I86</f>
        <v>0</v>
      </c>
      <c r="J86" s="88">
        <f>'Originaali kg ka'!J86</f>
        <v>98.7</v>
      </c>
      <c r="K86" s="89">
        <f>'Originaali kg ka'!K86</f>
        <v>996</v>
      </c>
      <c r="L86" s="88">
        <f>'Originaali kg ka'!L86</f>
        <v>62.2</v>
      </c>
      <c r="M86" s="88">
        <f>'Originaali kg ka'!M86</f>
        <v>8.6</v>
      </c>
      <c r="N86" s="88">
        <f>'Originaali kg ka'!N86</f>
        <v>290</v>
      </c>
      <c r="O86" s="54">
        <f>'Originaali kg ka'!O86</f>
        <v>0</v>
      </c>
      <c r="P86" s="54">
        <f>'Originaali kg ka'!P86*((100-'Originaali kg ka'!$J86)/100)</f>
        <v>0</v>
      </c>
      <c r="Q86" s="54">
        <f>'Originaali kg ka'!Q86*((100-'Originaali kg ka'!$J86)/100)</f>
        <v>0</v>
      </c>
      <c r="R86" s="54">
        <f>'Originaali kg ka'!R86</f>
        <v>0</v>
      </c>
      <c r="S86" s="54">
        <f>'Originaali kg ka'!S86</f>
        <v>0</v>
      </c>
      <c r="T86" s="88">
        <f>'Originaali kg ka'!T86*((100-'Originaali kg ka'!$J86)/100)</f>
        <v>3.3669999999999924</v>
      </c>
      <c r="U86" s="88">
        <f>'Originaali kg ka'!U86*((100-'Originaali kg ka'!$J86)/100)</f>
        <v>2.2099999999999951</v>
      </c>
      <c r="V86" s="88">
        <f>'Originaali kg ka'!V86*((100-'Originaali kg ka'!$J86)/100)</f>
        <v>0.24699999999999947</v>
      </c>
      <c r="W86" s="88">
        <f>'Originaali kg ka'!W86</f>
        <v>100</v>
      </c>
      <c r="X86" s="88">
        <f>'Originaali kg ka'!X86*((100-'Originaali kg ka'!$J86)/100)</f>
        <v>7.9299999999999829E-2</v>
      </c>
      <c r="Y86" s="88">
        <f>'Originaali kg ka'!Y86*((100-'Originaali kg ka'!$J86)/100)</f>
        <v>0.5069999999999989</v>
      </c>
      <c r="Z86" s="88">
        <f>'Originaali kg ka'!Z86*((100-'Originaali kg ka'!$J86)/100)</f>
        <v>9.61999999999998E-2</v>
      </c>
      <c r="AA86" s="88">
        <f>'Originaali kg ka'!AA86*((100-'Originaali kg ka'!$J86)/100)</f>
        <v>6.6299999999999845E-2</v>
      </c>
      <c r="AB86" s="88">
        <f>'Originaali kg ka'!AB86*((100-'Originaali kg ka'!$J86)/100)</f>
        <v>0</v>
      </c>
      <c r="AC86" s="88">
        <f>'Originaali kg ka'!AC86*((100-'Originaali kg ka'!$J86)/100)</f>
        <v>0.44199999999999906</v>
      </c>
      <c r="AD86" s="88">
        <f>'Originaali kg ka'!AD86*((100-'Originaali kg ka'!$J86)/100)</f>
        <v>2.5999999999999947E-3</v>
      </c>
      <c r="AE86" s="88">
        <f>'Originaali kg ka'!AE86*((100-'Originaali kg ka'!$J86)/100)</f>
        <v>2.5999999999999944E-4</v>
      </c>
      <c r="AF86" s="88">
        <f>'Originaali kg ka'!AF86*((100-'Originaali kg ka'!$J86)/100)</f>
        <v>0.8579999999999981</v>
      </c>
      <c r="AG86" s="88">
        <f>'Originaali kg ka'!AG86*((100-'Originaali kg ka'!$J86)/100)</f>
        <v>0</v>
      </c>
      <c r="AH86" s="54">
        <f>'Originaali kg ka'!AH86*((100-'Originaali kg ka'!$J86)/100)</f>
        <v>1.2999999999999972E-5</v>
      </c>
      <c r="AI86" s="54">
        <f>'Originaali kg ka'!AJ85*((100-'Originaali kg ka'!$J86)/100)</f>
        <v>1.2999999999999973E-6</v>
      </c>
      <c r="AJ86" s="54">
        <f>'Originaali kg ka'!AJ86*((100-'Originaali kg ka'!$J86)/100)</f>
        <v>2.5999999999999946E-6</v>
      </c>
      <c r="AK86" s="54">
        <f>'Originaali kg ka'!AK86*((100-'Originaali kg ka'!$J86)/100)</f>
        <v>2.0799999999999955E-4</v>
      </c>
      <c r="AL86" s="88">
        <f>'Originaali kg ka'!AL86*((100-'Originaali kg ka'!$J86)/100)</f>
        <v>8.579999999999982E-4</v>
      </c>
      <c r="AM86" s="54">
        <f>'Originaali kg ka'!AM86*((100-'Originaali kg ka'!$J86)/100)</f>
        <v>9.09999999999998E-5</v>
      </c>
      <c r="AN86" s="54">
        <f>'Originaali kg ka'!AN86*((100-'Originaali kg ka'!$J86)/100)</f>
        <v>2.2099999999999954E-4</v>
      </c>
      <c r="AO86" s="88">
        <f>'Originaali kg ka'!AO86*((100-'Originaali kg ka'!$J86)/100)</f>
        <v>2.8599999999999936E-3</v>
      </c>
    </row>
    <row r="87" spans="1:41" x14ac:dyDescent="0.25">
      <c r="A87" s="51">
        <f>Perus1!A87</f>
        <v>398</v>
      </c>
      <c r="B87" s="51" t="str">
        <f>Perus1!B87</f>
        <v>2020 001</v>
      </c>
      <c r="C87" s="52" t="str">
        <f>Perus1!C87</f>
        <v>2C</v>
      </c>
      <c r="D87" s="51" t="str">
        <f>Perus1!D87</f>
        <v>Kuivalantamaiset</v>
      </c>
      <c r="E87" s="52">
        <f>Perus1!E87</f>
        <v>12230</v>
      </c>
      <c r="F87" s="51" t="str">
        <f>Perus1!F87</f>
        <v>Gasum Humusvoima, Kouvola 2020 001</v>
      </c>
      <c r="G87" s="53">
        <f>'Originaali kg ka'!G87</f>
        <v>1</v>
      </c>
      <c r="H87" s="53">
        <f>'Originaali kg ka'!H87</f>
        <v>0</v>
      </c>
      <c r="I87" s="53">
        <f>'Originaali kg ka'!I87</f>
        <v>0</v>
      </c>
      <c r="J87" s="88">
        <f>'Originaali kg ka'!J87</f>
        <v>72.2</v>
      </c>
      <c r="K87" s="89">
        <f>'Originaali kg ka'!K87</f>
        <v>662</v>
      </c>
      <c r="L87" s="88">
        <f>'Originaali kg ka'!L87</f>
        <v>63.7</v>
      </c>
      <c r="M87" s="88">
        <f>'Originaali kg ka'!M87</f>
        <v>8.1999999999999993</v>
      </c>
      <c r="N87" s="88">
        <f>'Originaali kg ka'!N87</f>
        <v>190</v>
      </c>
      <c r="O87" s="54">
        <f>'Originaali kg ka'!O87</f>
        <v>0</v>
      </c>
      <c r="P87" s="54">
        <f>'Originaali kg ka'!P87*((100-'Originaali kg ka'!$J87)/100)</f>
        <v>0</v>
      </c>
      <c r="Q87" s="54">
        <f>'Originaali kg ka'!Q87*((100-'Originaali kg ka'!$J87)/100)</f>
        <v>0</v>
      </c>
      <c r="R87" s="54">
        <f>'Originaali kg ka'!R87</f>
        <v>0</v>
      </c>
      <c r="S87" s="54">
        <f>'Originaali kg ka'!S87</f>
        <v>0</v>
      </c>
      <c r="T87" s="88">
        <f>'Originaali kg ka'!T87*((100-'Originaali kg ka'!$J87)/100)</f>
        <v>9.4519999999999982</v>
      </c>
      <c r="U87" s="88">
        <f>'Originaali kg ka'!U87*((100-'Originaali kg ka'!$J87)/100)</f>
        <v>2.3629999999999995</v>
      </c>
      <c r="V87" s="88">
        <f>'Originaali kg ka'!V87*((100-'Originaali kg ka'!$J87)/100)</f>
        <v>7.2279999999999989</v>
      </c>
      <c r="W87" s="88">
        <f>'Originaali kg ka'!W87</f>
        <v>100</v>
      </c>
      <c r="X87" s="88">
        <f>'Originaali kg ka'!X87*((100-'Originaali kg ka'!$J87)/100)</f>
        <v>0.19459999999999997</v>
      </c>
      <c r="Y87" s="88">
        <f>'Originaali kg ka'!Y87*((100-'Originaali kg ka'!$J87)/100)</f>
        <v>1.1119999999999999</v>
      </c>
      <c r="Z87" s="88">
        <f>'Originaali kg ka'!Z87*((100-'Originaali kg ka'!$J87)/100)</f>
        <v>3.0579999999999998</v>
      </c>
      <c r="AA87" s="88">
        <f>'Originaali kg ka'!AA87*((100-'Originaali kg ka'!$J87)/100)</f>
        <v>1.7513999999999998</v>
      </c>
      <c r="AB87" s="88">
        <f>'Originaali kg ka'!AB87*((100-'Originaali kg ka'!$J87)/100)</f>
        <v>0</v>
      </c>
      <c r="AC87" s="88">
        <f>'Originaali kg ka'!AC87*((100-'Originaali kg ka'!$J87)/100)</f>
        <v>0.80619999999999992</v>
      </c>
      <c r="AD87" s="88">
        <f>'Originaali kg ka'!AD87*((100-'Originaali kg ka'!$J87)/100)</f>
        <v>0.11119999999999999</v>
      </c>
      <c r="AE87" s="88">
        <f>'Originaali kg ka'!AE87*((100-'Originaali kg ka'!$J87)/100)</f>
        <v>2.7799999999999999E-3</v>
      </c>
      <c r="AF87" s="88">
        <f>'Originaali kg ka'!AF87*((100-'Originaali kg ka'!$J87)/100)</f>
        <v>33.36</v>
      </c>
      <c r="AG87" s="88">
        <f>'Originaali kg ka'!AG87*((100-'Originaali kg ka'!$J87)/100)</f>
        <v>0</v>
      </c>
      <c r="AH87" s="54">
        <f>'Originaali kg ka'!AH87*((100-'Originaali kg ka'!$J87)/100)</f>
        <v>2.7799999999999998E-4</v>
      </c>
      <c r="AI87" s="54">
        <f>'Originaali kg ka'!AJ86*((100-'Originaali kg ka'!$J87)/100)</f>
        <v>5.5599999999999996E-5</v>
      </c>
      <c r="AJ87" s="54">
        <f>'Originaali kg ka'!AJ87*((100-'Originaali kg ka'!$J87)/100)</f>
        <v>1.0285999999999999E-4</v>
      </c>
      <c r="AK87" s="54">
        <f>'Originaali kg ka'!AK87*((100-'Originaali kg ka'!$J87)/100)</f>
        <v>6.3939999999999995E-3</v>
      </c>
      <c r="AL87" s="88">
        <f>'Originaali kg ka'!AL87*((100-'Originaali kg ka'!$J87)/100)</f>
        <v>3.3359999999999994E-2</v>
      </c>
      <c r="AM87" s="54">
        <f>'Originaali kg ka'!AM87*((100-'Originaali kg ka'!$J87)/100)</f>
        <v>2.2239999999999998E-3</v>
      </c>
      <c r="AN87" s="54">
        <f>'Originaali kg ka'!AN87*((100-'Originaali kg ka'!$J87)/100)</f>
        <v>3.8919999999999996E-3</v>
      </c>
      <c r="AO87" s="88">
        <f>'Originaali kg ka'!AO87*((100-'Originaali kg ka'!$J87)/100)</f>
        <v>0.10563999999999998</v>
      </c>
    </row>
    <row r="88" spans="1:41" x14ac:dyDescent="0.25">
      <c r="A88" s="51">
        <f>Perus1!A88</f>
        <v>399</v>
      </c>
      <c r="B88" s="51" t="str">
        <f>Perus1!B88</f>
        <v>2019 001</v>
      </c>
      <c r="C88" s="52" t="str">
        <f>Perus1!C88</f>
        <v>2C</v>
      </c>
      <c r="D88" s="51" t="str">
        <f>Perus1!D88</f>
        <v>Kuivalantamaiset</v>
      </c>
      <c r="E88" s="52">
        <f>Perus1!E88</f>
        <v>12231</v>
      </c>
      <c r="F88" s="51" t="str">
        <f>Perus1!F88</f>
        <v>Pellon parannus 2019 001</v>
      </c>
      <c r="G88" s="53">
        <f>'Originaali kg ka'!G88</f>
        <v>1</v>
      </c>
      <c r="H88" s="53">
        <f>'Originaali kg ka'!H88</f>
        <v>0</v>
      </c>
      <c r="I88" s="53">
        <f>'Originaali kg ka'!I88</f>
        <v>0</v>
      </c>
      <c r="J88" s="88">
        <f>'Originaali kg ka'!J88</f>
        <v>63.9</v>
      </c>
      <c r="K88" s="89">
        <f>'Originaali kg ka'!K88</f>
        <v>1000</v>
      </c>
      <c r="L88" s="88">
        <f>'Originaali kg ka'!L88</f>
        <v>28.2</v>
      </c>
      <c r="M88" s="88">
        <f>'Originaali kg ka'!M88</f>
        <v>12</v>
      </c>
      <c r="N88" s="88">
        <f>'Originaali kg ka'!N88</f>
        <v>539</v>
      </c>
      <c r="O88" s="54">
        <f>'Originaali kg ka'!O88</f>
        <v>0</v>
      </c>
      <c r="P88" s="54">
        <f>'Originaali kg ka'!P88*((100-'Originaali kg ka'!$J88)/100)</f>
        <v>0</v>
      </c>
      <c r="Q88" s="54">
        <f>'Originaali kg ka'!Q88*((100-'Originaali kg ka'!$J88)/100)</f>
        <v>0</v>
      </c>
      <c r="R88" s="54">
        <f>'Originaali kg ka'!R88</f>
        <v>0</v>
      </c>
      <c r="S88" s="54">
        <f>'Originaali kg ka'!S88</f>
        <v>0</v>
      </c>
      <c r="T88" s="88">
        <f>'Originaali kg ka'!T88*((100-'Originaali kg ka'!$J88)/100)</f>
        <v>7.22</v>
      </c>
      <c r="U88" s="88">
        <f>'Originaali kg ka'!U88*((100-'Originaali kg ka'!$J88)/100)</f>
        <v>0.83751999999999993</v>
      </c>
      <c r="V88" s="88">
        <f>'Originaali kg ka'!V88*((100-'Originaali kg ka'!$J88)/100)</f>
        <v>4.3319999999999999</v>
      </c>
      <c r="W88" s="88">
        <f>'Originaali kg ka'!W88</f>
        <v>60</v>
      </c>
      <c r="X88" s="88">
        <f>'Originaali kg ka'!X88*((100-'Originaali kg ka'!$J88)/100)</f>
        <v>3.61E-2</v>
      </c>
      <c r="Y88" s="88">
        <f>'Originaali kg ka'!Y88*((100-'Originaali kg ka'!$J88)/100)</f>
        <v>0.36099999999999999</v>
      </c>
      <c r="Z88" s="88" t="e">
        <f>'Originaali kg ka'!Z88*((100-'Originaali kg ka'!$J88)/100)</f>
        <v>#VALUE!</v>
      </c>
      <c r="AA88" s="88" t="e">
        <f>'Originaali kg ka'!AA88*((100-'Originaali kg ka'!$J88)/100)</f>
        <v>#VALUE!</v>
      </c>
      <c r="AB88" s="88" t="e">
        <f>'Originaali kg ka'!AB88*((100-'Originaali kg ka'!$J88)/100)</f>
        <v>#VALUE!</v>
      </c>
      <c r="AC88" s="88" t="e">
        <f>'Originaali kg ka'!AC88*((100-'Originaali kg ka'!$J88)/100)</f>
        <v>#VALUE!</v>
      </c>
      <c r="AD88" s="88" t="e">
        <f>'Originaali kg ka'!AD88*((100-'Originaali kg ka'!$J88)/100)</f>
        <v>#VALUE!</v>
      </c>
      <c r="AE88" s="88" t="e">
        <f>'Originaali kg ka'!AE88*((100-'Originaali kg ka'!$J88)/100)</f>
        <v>#VALUE!</v>
      </c>
      <c r="AF88" s="88" t="e">
        <f>'Originaali kg ka'!AF88*((100-'Originaali kg ka'!$J88)/100)</f>
        <v>#VALUE!</v>
      </c>
      <c r="AG88" s="88">
        <f>'Originaali kg ka'!AG88*((100-'Originaali kg ka'!$J88)/100)</f>
        <v>0</v>
      </c>
      <c r="AH88" s="54">
        <f>'Originaali kg ka'!AH88*((100-'Originaali kg ka'!$J88)/100)</f>
        <v>1.8771999999999999E-3</v>
      </c>
      <c r="AI88" s="54">
        <f>'Originaali kg ka'!AJ87*((100-'Originaali kg ka'!$J88)/100)</f>
        <v>1.3356999999999998E-4</v>
      </c>
      <c r="AJ88" s="54">
        <f>'Originaali kg ka'!AJ88*((100-'Originaali kg ka'!$J88)/100)</f>
        <v>2.0576999999999998E-4</v>
      </c>
      <c r="AK88" s="54">
        <f>'Originaali kg ka'!AK88*((100-'Originaali kg ka'!$J88)/100)</f>
        <v>3.0323999999999998E-3</v>
      </c>
      <c r="AL88" s="88">
        <f>'Originaali kg ka'!AL88*((100-'Originaali kg ka'!$J88)/100)</f>
        <v>1.3717999999999999E-2</v>
      </c>
      <c r="AM88" s="54">
        <f>'Originaali kg ka'!AM88*((100-'Originaali kg ka'!$J88)/100)</f>
        <v>9.0249999999999998E-4</v>
      </c>
      <c r="AN88" s="54">
        <f>'Originaali kg ka'!AN88*((100-'Originaali kg ka'!$J88)/100)</f>
        <v>2.3104000000000002E-3</v>
      </c>
      <c r="AO88" s="88">
        <f>'Originaali kg ka'!AO88*((100-'Originaali kg ka'!$J88)/100)</f>
        <v>9.3859999999999999E-2</v>
      </c>
    </row>
    <row r="89" spans="1:41" x14ac:dyDescent="0.25">
      <c r="A89" s="51">
        <f>Perus1!A89</f>
        <v>400</v>
      </c>
      <c r="B89" s="51" t="str">
        <f>Perus1!B89</f>
        <v>6/2019</v>
      </c>
      <c r="C89" s="52" t="str">
        <f>Perus1!C89</f>
        <v>2C</v>
      </c>
      <c r="D89" s="51" t="str">
        <f>Perus1!D89</f>
        <v>Kuivalantamaiset</v>
      </c>
      <c r="E89" s="52">
        <f>Perus1!E89</f>
        <v>12232</v>
      </c>
      <c r="F89" s="51" t="str">
        <f>Perus1!F89</f>
        <v>Soilfood Ravinnelannos I 6/2019</v>
      </c>
      <c r="G89" s="53">
        <f>'Originaali kg ka'!G89</f>
        <v>1</v>
      </c>
      <c r="H89" s="53">
        <f>'Originaali kg ka'!H89</f>
        <v>0</v>
      </c>
      <c r="I89" s="53">
        <f>'Originaali kg ka'!I89</f>
        <v>0</v>
      </c>
      <c r="J89" s="88">
        <f>'Originaali kg ka'!J89</f>
        <v>53</v>
      </c>
      <c r="K89" s="89">
        <f>'Originaali kg ka'!K89</f>
        <v>516</v>
      </c>
      <c r="L89" s="88">
        <f>'Originaali kg ka'!L89</f>
        <v>45.1</v>
      </c>
      <c r="M89" s="88">
        <f>'Originaali kg ka'!M89</f>
        <v>8.1999999999999993</v>
      </c>
      <c r="N89" s="88">
        <f>'Originaali kg ka'!N89</f>
        <v>230</v>
      </c>
      <c r="O89" s="54">
        <f>'Originaali kg ka'!O89</f>
        <v>9</v>
      </c>
      <c r="P89" s="54">
        <f>'Originaali kg ka'!P89*((100-'Originaali kg ka'!$J89)/100)</f>
        <v>211.97</v>
      </c>
      <c r="Q89" s="54">
        <f>'Originaali kg ka'!Q89*((100-'Originaali kg ka'!$J89)/100)</f>
        <v>123.13999999999999</v>
      </c>
      <c r="R89" s="54">
        <f>'Originaali kg ka'!R89</f>
        <v>0</v>
      </c>
      <c r="S89" s="54">
        <f>'Originaali kg ka'!S89</f>
        <v>0</v>
      </c>
      <c r="T89" s="88">
        <f>'Originaali kg ka'!T89*((100-'Originaali kg ka'!$J89)/100)</f>
        <v>14.1</v>
      </c>
      <c r="U89" s="88">
        <f>'Originaali kg ka'!U89*((100-'Originaali kg ka'!$J89)/100)</f>
        <v>2.726</v>
      </c>
      <c r="V89" s="88">
        <f>'Originaali kg ka'!V89*((100-'Originaali kg ka'!$J89)/100)</f>
        <v>6.1099999999999994</v>
      </c>
      <c r="W89" s="88">
        <f>'Originaali kg ka'!W89</f>
        <v>60</v>
      </c>
      <c r="X89" s="88">
        <f>'Originaali kg ka'!X89*((100-'Originaali kg ka'!$J89)/100)</f>
        <v>0.188</v>
      </c>
      <c r="Y89" s="88">
        <f>'Originaali kg ka'!Y89*((100-'Originaali kg ka'!$J89)/100)</f>
        <v>2.3499999999999996</v>
      </c>
      <c r="Z89" s="88">
        <f>'Originaali kg ka'!Z89*((100-'Originaali kg ka'!$J89)/100)</f>
        <v>4.6999999999999993</v>
      </c>
      <c r="AA89" s="88">
        <f>'Originaali kg ka'!AA89*((100-'Originaali kg ka'!$J89)/100)</f>
        <v>1.504</v>
      </c>
      <c r="AB89" s="88">
        <f>'Originaali kg ka'!AB89*((100-'Originaali kg ka'!$J89)/100)</f>
        <v>0</v>
      </c>
      <c r="AC89" s="88">
        <f>'Originaali kg ka'!AC89*((100-'Originaali kg ka'!$J89)/100)</f>
        <v>4.5119999999999996</v>
      </c>
      <c r="AD89" s="88">
        <f>'Originaali kg ka'!AD89*((100-'Originaali kg ka'!$J89)/100)</f>
        <v>7.5200000000000003E-2</v>
      </c>
      <c r="AE89" s="88">
        <f>'Originaali kg ka'!AE89*((100-'Originaali kg ka'!$J89)/100)</f>
        <v>4.7000000000000002E-3</v>
      </c>
      <c r="AF89" s="88">
        <f>'Originaali kg ka'!AF89*((100-'Originaali kg ka'!$J89)/100)</f>
        <v>8.4599999999999991</v>
      </c>
      <c r="AG89" s="88">
        <f>'Originaali kg ka'!AG89*((100-'Originaali kg ka'!$J89)/100)</f>
        <v>0</v>
      </c>
      <c r="AH89" s="54">
        <f>'Originaali kg ka'!AH89*((100-'Originaali kg ka'!$J89)/100)</f>
        <v>4.6999999999999999E-4</v>
      </c>
      <c r="AI89" s="54">
        <f>'Originaali kg ka'!AJ88*((100-'Originaali kg ka'!$J89)/100)</f>
        <v>2.6789999999999995E-4</v>
      </c>
      <c r="AJ89" s="54">
        <f>'Originaali kg ka'!AJ89*((100-'Originaali kg ka'!$J89)/100)</f>
        <v>5.1699999999999996E-5</v>
      </c>
      <c r="AK89" s="54">
        <f>'Originaali kg ka'!AK89*((100-'Originaali kg ka'!$J89)/100)</f>
        <v>8.4599999999999988E-3</v>
      </c>
      <c r="AL89" s="88">
        <f>'Originaali kg ka'!AL89*((100-'Originaali kg ka'!$J89)/100)</f>
        <v>2.35E-2</v>
      </c>
      <c r="AM89" s="54">
        <f>'Originaali kg ka'!AM89*((100-'Originaali kg ka'!$J89)/100)</f>
        <v>2.82E-3</v>
      </c>
      <c r="AN89" s="54">
        <f>'Originaali kg ka'!AN89*((100-'Originaali kg ka'!$J89)/100)</f>
        <v>5.1699999999999992E-3</v>
      </c>
      <c r="AO89" s="88">
        <f>'Originaali kg ka'!AO89*((100-'Originaali kg ka'!$J89)/100)</f>
        <v>0.11749999999999999</v>
      </c>
    </row>
    <row r="90" spans="1:41" x14ac:dyDescent="0.25">
      <c r="A90" s="51">
        <f>Perus1!A90</f>
        <v>401</v>
      </c>
      <c r="B90" s="51" t="str">
        <f>Perus1!B90</f>
        <v>6/2019</v>
      </c>
      <c r="C90" s="52" t="str">
        <f>Perus1!C90</f>
        <v>2C</v>
      </c>
      <c r="D90" s="51" t="str">
        <f>Perus1!D90</f>
        <v>Kuivalantamaiset</v>
      </c>
      <c r="E90" s="52">
        <f>Perus1!E90</f>
        <v>12233</v>
      </c>
      <c r="F90" s="51" t="str">
        <f>Perus1!F90</f>
        <v>Soilfood Ravinnelannos I Luomu 6/2019</v>
      </c>
      <c r="G90" s="53">
        <f>'Originaali kg ka'!G90</f>
        <v>1</v>
      </c>
      <c r="H90" s="53">
        <f>'Originaali kg ka'!H90</f>
        <v>0</v>
      </c>
      <c r="I90" s="53">
        <f>'Originaali kg ka'!I90</f>
        <v>0</v>
      </c>
      <c r="J90" s="88">
        <f>'Originaali kg ka'!J90</f>
        <v>53</v>
      </c>
      <c r="K90" s="89">
        <f>'Originaali kg ka'!K90</f>
        <v>516</v>
      </c>
      <c r="L90" s="88">
        <f>'Originaali kg ka'!L90</f>
        <v>45.1</v>
      </c>
      <c r="M90" s="88">
        <f>'Originaali kg ka'!M90</f>
        <v>8.1999999999999993</v>
      </c>
      <c r="N90" s="88">
        <f>'Originaali kg ka'!N90</f>
        <v>230</v>
      </c>
      <c r="O90" s="54">
        <f>'Originaali kg ka'!O90</f>
        <v>9</v>
      </c>
      <c r="P90" s="54">
        <f>'Originaali kg ka'!P90*((100-'Originaali kg ka'!$J90)/100)</f>
        <v>211.97</v>
      </c>
      <c r="Q90" s="54">
        <f>'Originaali kg ka'!Q90*((100-'Originaali kg ka'!$J90)/100)</f>
        <v>123.13999999999999</v>
      </c>
      <c r="R90" s="54">
        <f>'Originaali kg ka'!R90</f>
        <v>0</v>
      </c>
      <c r="S90" s="54">
        <f>'Originaali kg ka'!S90</f>
        <v>0</v>
      </c>
      <c r="T90" s="88">
        <f>'Originaali kg ka'!T90*((100-'Originaali kg ka'!$J90)/100)</f>
        <v>14.1</v>
      </c>
      <c r="U90" s="88">
        <f>'Originaali kg ka'!U90*((100-'Originaali kg ka'!$J90)/100)</f>
        <v>2.726</v>
      </c>
      <c r="V90" s="88">
        <f>'Originaali kg ka'!V90*((100-'Originaali kg ka'!$J90)/100)</f>
        <v>6.1099999999999994</v>
      </c>
      <c r="W90" s="88">
        <f>'Originaali kg ka'!W90</f>
        <v>60</v>
      </c>
      <c r="X90" s="88">
        <f>'Originaali kg ka'!X90*((100-'Originaali kg ka'!$J90)/100)</f>
        <v>0.188</v>
      </c>
      <c r="Y90" s="88">
        <f>'Originaali kg ka'!Y90*((100-'Originaali kg ka'!$J90)/100)</f>
        <v>2.3499999999999996</v>
      </c>
      <c r="Z90" s="88">
        <f>'Originaali kg ka'!Z90*((100-'Originaali kg ka'!$J90)/100)</f>
        <v>4.6999999999999993</v>
      </c>
      <c r="AA90" s="88">
        <f>'Originaali kg ka'!AA90*((100-'Originaali kg ka'!$J90)/100)</f>
        <v>1.504</v>
      </c>
      <c r="AB90" s="88">
        <f>'Originaali kg ka'!AB90*((100-'Originaali kg ka'!$J90)/100)</f>
        <v>0</v>
      </c>
      <c r="AC90" s="88">
        <f>'Originaali kg ka'!AC90*((100-'Originaali kg ka'!$J90)/100)</f>
        <v>4.5119999999999996</v>
      </c>
      <c r="AD90" s="88">
        <f>'Originaali kg ka'!AD90*((100-'Originaali kg ka'!$J90)/100)</f>
        <v>7.5200000000000003E-2</v>
      </c>
      <c r="AE90" s="88">
        <f>'Originaali kg ka'!AE90*((100-'Originaali kg ka'!$J90)/100)</f>
        <v>4.7000000000000002E-3</v>
      </c>
      <c r="AF90" s="88">
        <f>'Originaali kg ka'!AF90*((100-'Originaali kg ka'!$J90)/100)</f>
        <v>8.4599999999999991</v>
      </c>
      <c r="AG90" s="88">
        <f>'Originaali kg ka'!AG90*((100-'Originaali kg ka'!$J90)/100)</f>
        <v>0</v>
      </c>
      <c r="AH90" s="54">
        <f>'Originaali kg ka'!AH90*((100-'Originaali kg ka'!$J90)/100)</f>
        <v>4.6999999999999999E-4</v>
      </c>
      <c r="AI90" s="54">
        <f>'Originaali kg ka'!AJ89*((100-'Originaali kg ka'!$J90)/100)</f>
        <v>5.1699999999999996E-5</v>
      </c>
      <c r="AJ90" s="54">
        <f>'Originaali kg ka'!AJ90*((100-'Originaali kg ka'!$J90)/100)</f>
        <v>4.6999999999999997E-5</v>
      </c>
      <c r="AK90" s="54">
        <f>'Originaali kg ka'!AK90*((100-'Originaali kg ka'!$J90)/100)</f>
        <v>8.4599999999999988E-3</v>
      </c>
      <c r="AL90" s="88">
        <f>'Originaali kg ka'!AL90*((100-'Originaali kg ka'!$J90)/100)</f>
        <v>2.35E-2</v>
      </c>
      <c r="AM90" s="54">
        <f>'Originaali kg ka'!AM90*((100-'Originaali kg ka'!$J90)/100)</f>
        <v>2.82E-3</v>
      </c>
      <c r="AN90" s="54">
        <f>'Originaali kg ka'!AN90*((100-'Originaali kg ka'!$J90)/100)</f>
        <v>5.1699999999999992E-3</v>
      </c>
      <c r="AO90" s="88">
        <f>'Originaali kg ka'!AO90*((100-'Originaali kg ka'!$J90)/100)</f>
        <v>0.11749999999999999</v>
      </c>
    </row>
    <row r="91" spans="1:41" x14ac:dyDescent="0.25">
      <c r="A91" s="51">
        <f>Perus1!A91</f>
        <v>402</v>
      </c>
      <c r="B91" s="51" t="str">
        <f>Perus1!B91</f>
        <v>1/2019</v>
      </c>
      <c r="C91" s="52" t="str">
        <f>Perus1!C91</f>
        <v>3A</v>
      </c>
      <c r="D91" s="51" t="str">
        <f>Perus1!D91</f>
        <v>Kuonat ja kiteet</v>
      </c>
      <c r="E91" s="52">
        <f>Perus1!E91</f>
        <v>21679</v>
      </c>
      <c r="F91" s="51" t="str">
        <f>Perus1!F91</f>
        <v>Soilfood Rakennekalkki 21 1/2019</v>
      </c>
      <c r="G91" s="53">
        <f>'Originaali kg ka'!G91</f>
        <v>1</v>
      </c>
      <c r="H91" s="53">
        <f>'Originaali kg ka'!H91</f>
        <v>0</v>
      </c>
      <c r="I91" s="53">
        <f>'Originaali kg ka'!I91</f>
        <v>1</v>
      </c>
      <c r="J91" s="88">
        <f>'Originaali kg ka'!J91</f>
        <v>16.8</v>
      </c>
      <c r="K91" s="89">
        <f>'Originaali kg ka'!K91</f>
        <v>536</v>
      </c>
      <c r="L91" s="88">
        <f>'Originaali kg ka'!L91</f>
        <v>0</v>
      </c>
      <c r="M91" s="88">
        <f>'Originaali kg ka'!M91</f>
        <v>0</v>
      </c>
      <c r="N91" s="88">
        <f>'Originaali kg ka'!N91</f>
        <v>0</v>
      </c>
      <c r="O91" s="54">
        <f>'Originaali kg ka'!O91</f>
        <v>0</v>
      </c>
      <c r="P91" s="54">
        <f>'Originaali kg ka'!P91*((100-'Originaali kg ka'!$J91)/100)</f>
        <v>0</v>
      </c>
      <c r="Q91" s="54">
        <f>'Originaali kg ka'!Q91*((100-'Originaali kg ka'!$J91)/100)</f>
        <v>0</v>
      </c>
      <c r="R91" s="54">
        <f>'Originaali kg ka'!R91</f>
        <v>43</v>
      </c>
      <c r="S91" s="54">
        <f>'Originaali kg ka'!S91</f>
        <v>40</v>
      </c>
      <c r="T91" s="88">
        <f>'Originaali kg ka'!T91*((100-'Originaali kg ka'!$J91)/100)</f>
        <v>0</v>
      </c>
      <c r="U91" s="88">
        <f>'Originaali kg ka'!U91*((100-'Originaali kg ka'!$J91)/100)</f>
        <v>0</v>
      </c>
      <c r="V91" s="88">
        <f>'Originaali kg ka'!V91*((100-'Originaali kg ka'!$J91)/100)</f>
        <v>7.4880000000000004</v>
      </c>
      <c r="W91" s="88">
        <f>'Originaali kg ka'!W91</f>
        <v>100</v>
      </c>
      <c r="X91" s="88">
        <f>'Originaali kg ka'!X91*((100-'Originaali kg ka'!$J91)/100)</f>
        <v>2.4960000000000004</v>
      </c>
      <c r="Y91" s="88">
        <f>'Originaali kg ka'!Y91*((100-'Originaali kg ka'!$J91)/100)</f>
        <v>0</v>
      </c>
      <c r="Z91" s="88">
        <f>'Originaali kg ka'!Z91*((100-'Originaali kg ka'!$J91)/100)</f>
        <v>0</v>
      </c>
      <c r="AA91" s="88">
        <f>'Originaali kg ka'!AA91*((100-'Originaali kg ka'!$J91)/100)</f>
        <v>2.6624000000000003</v>
      </c>
      <c r="AB91" s="88">
        <f>'Originaali kg ka'!AB91*((100-'Originaali kg ka'!$J91)/100)</f>
        <v>349.44000000000005</v>
      </c>
      <c r="AC91" s="88">
        <f>'Originaali kg ka'!AC91*((100-'Originaali kg ka'!$J91)/100)</f>
        <v>0</v>
      </c>
      <c r="AD91" s="88">
        <f>'Originaali kg ka'!AD91*((100-'Originaali kg ka'!$J91)/100)</f>
        <v>0</v>
      </c>
      <c r="AE91" s="88">
        <f>'Originaali kg ka'!AE91*((100-'Originaali kg ka'!$J91)/100)</f>
        <v>0</v>
      </c>
      <c r="AF91" s="88">
        <f>'Originaali kg ka'!AF91*((100-'Originaali kg ka'!$J91)/100)</f>
        <v>0</v>
      </c>
      <c r="AG91" s="88">
        <f>'Originaali kg ka'!AG91*((100-'Originaali kg ka'!$J91)/100)</f>
        <v>0</v>
      </c>
      <c r="AH91" s="54">
        <f>'Originaali kg ka'!AH91*((100-'Originaali kg ka'!$J91)/100)</f>
        <v>8.3200000000000006E-4</v>
      </c>
      <c r="AI91" s="54">
        <f>'Originaali kg ka'!AJ90*((100-'Originaali kg ka'!$J91)/100)</f>
        <v>8.3200000000000017E-5</v>
      </c>
      <c r="AJ91" s="54">
        <f>'Originaali kg ka'!AJ91*((100-'Originaali kg ka'!$J91)/100)</f>
        <v>8.3200000000000017E-5</v>
      </c>
      <c r="AK91" s="54">
        <f>'Originaali kg ka'!AK91*((100-'Originaali kg ka'!$J91)/100)</f>
        <v>9.1520000000000004E-3</v>
      </c>
      <c r="AL91" s="88">
        <f>'Originaali kg ka'!AL91*((100-'Originaali kg ka'!$J91)/100)</f>
        <v>2.4960000000000004E-3</v>
      </c>
      <c r="AM91" s="54">
        <f>'Originaali kg ka'!AM91*((100-'Originaali kg ka'!$J91)/100)</f>
        <v>8.3200000000000006E-4</v>
      </c>
      <c r="AN91" s="54">
        <f>'Originaali kg ka'!AN91*((100-'Originaali kg ka'!$J91)/100)</f>
        <v>1.6640000000000002E-2</v>
      </c>
      <c r="AO91" s="88">
        <f>'Originaali kg ka'!AO91*((100-'Originaali kg ka'!$J91)/100)</f>
        <v>8.3200000000000006E-4</v>
      </c>
    </row>
    <row r="92" spans="1:41" x14ac:dyDescent="0.25">
      <c r="A92" s="51">
        <f>Perus1!A92</f>
        <v>403</v>
      </c>
      <c r="B92" s="51" t="str">
        <f>Perus1!B92</f>
        <v>1/2020</v>
      </c>
      <c r="C92" s="52" t="str">
        <f>Perus1!C92</f>
        <v>3A</v>
      </c>
      <c r="D92" s="51" t="str">
        <f>Perus1!D92</f>
        <v>Kuonat ja kiteet</v>
      </c>
      <c r="E92" s="52">
        <f>Perus1!E92</f>
        <v>21680</v>
      </c>
      <c r="F92" s="51" t="str">
        <f>Perus1!F92</f>
        <v>Soilfood Rakennekalkki 20 1/2020</v>
      </c>
      <c r="G92" s="53">
        <f>'Originaali kg ka'!G92</f>
        <v>1</v>
      </c>
      <c r="H92" s="53">
        <f>'Originaali kg ka'!H92</f>
        <v>0</v>
      </c>
      <c r="I92" s="53">
        <f>'Originaali kg ka'!I92</f>
        <v>1</v>
      </c>
      <c r="J92" s="88">
        <f>'Originaali kg ka'!J92</f>
        <v>15</v>
      </c>
      <c r="K92" s="89">
        <f>'Originaali kg ka'!K92</f>
        <v>624</v>
      </c>
      <c r="L92" s="88">
        <f>'Originaali kg ka'!L92</f>
        <v>0</v>
      </c>
      <c r="M92" s="88">
        <f>'Originaali kg ka'!M92</f>
        <v>0</v>
      </c>
      <c r="N92" s="88">
        <f>'Originaali kg ka'!N92</f>
        <v>0</v>
      </c>
      <c r="O92" s="54">
        <f>'Originaali kg ka'!O92</f>
        <v>0</v>
      </c>
      <c r="P92" s="54">
        <f>'Originaali kg ka'!P92*((100-'Originaali kg ka'!$J92)/100)</f>
        <v>0</v>
      </c>
      <c r="Q92" s="54">
        <f>'Originaali kg ka'!Q92*((100-'Originaali kg ka'!$J92)/100)</f>
        <v>0</v>
      </c>
      <c r="R92" s="54">
        <f>'Originaali kg ka'!R92</f>
        <v>47</v>
      </c>
      <c r="S92" s="54">
        <f>'Originaali kg ka'!S92</f>
        <v>40</v>
      </c>
      <c r="T92" s="88">
        <f>'Originaali kg ka'!T92*((100-'Originaali kg ka'!$J92)/100)</f>
        <v>0</v>
      </c>
      <c r="U92" s="88">
        <f>'Originaali kg ka'!U92*((100-'Originaali kg ka'!$J92)/100)</f>
        <v>0</v>
      </c>
      <c r="V92" s="88">
        <f>'Originaali kg ka'!V92*((100-'Originaali kg ka'!$J92)/100)</f>
        <v>4.5049999999999999</v>
      </c>
      <c r="W92" s="88">
        <f>'Originaali kg ka'!W92</f>
        <v>100</v>
      </c>
      <c r="X92" s="88">
        <f>'Originaali kg ka'!X92*((100-'Originaali kg ka'!$J92)/100)</f>
        <v>3.3149999999999999</v>
      </c>
      <c r="Y92" s="88">
        <f>'Originaali kg ka'!Y92*((100-'Originaali kg ka'!$J92)/100)</f>
        <v>0</v>
      </c>
      <c r="Z92" s="88">
        <f>'Originaali kg ka'!Z92*((100-'Originaali kg ka'!$J92)/100)</f>
        <v>0</v>
      </c>
      <c r="AA92" s="88">
        <f>'Originaali kg ka'!AA92*((100-'Originaali kg ka'!$J92)/100)</f>
        <v>4.335</v>
      </c>
      <c r="AB92" s="88">
        <f>'Originaali kg ka'!AB92*((100-'Originaali kg ka'!$J92)/100)</f>
        <v>331.5</v>
      </c>
      <c r="AC92" s="88">
        <f>'Originaali kg ka'!AC92*((100-'Originaali kg ka'!$J92)/100)</f>
        <v>0</v>
      </c>
      <c r="AD92" s="88">
        <f>'Originaali kg ka'!AD92*((100-'Originaali kg ka'!$J92)/100)</f>
        <v>0</v>
      </c>
      <c r="AE92" s="88">
        <f>'Originaali kg ka'!AE92*((100-'Originaali kg ka'!$J92)/100)</f>
        <v>0</v>
      </c>
      <c r="AF92" s="88">
        <f>'Originaali kg ka'!AF92*((100-'Originaali kg ka'!$J92)/100)</f>
        <v>0</v>
      </c>
      <c r="AG92" s="88">
        <f>'Originaali kg ka'!AG92*((100-'Originaali kg ka'!$J92)/100)</f>
        <v>0</v>
      </c>
      <c r="AH92" s="54">
        <f>'Originaali kg ka'!AH92*((100-'Originaali kg ka'!$J92)/100)</f>
        <v>8.4999999999999995E-4</v>
      </c>
      <c r="AI92" s="54">
        <f>'Originaali kg ka'!AJ91*((100-'Originaali kg ka'!$J92)/100)</f>
        <v>8.5000000000000006E-5</v>
      </c>
      <c r="AJ92" s="54">
        <f>'Originaali kg ka'!AJ92*((100-'Originaali kg ka'!$J92)/100)</f>
        <v>5.7800000000000006E-4</v>
      </c>
      <c r="AK92" s="54">
        <f>'Originaali kg ka'!AK92*((100-'Originaali kg ka'!$J92)/100)</f>
        <v>6.7999999999999996E-3</v>
      </c>
      <c r="AL92" s="88">
        <f>'Originaali kg ka'!AL92*((100-'Originaali kg ka'!$J92)/100)</f>
        <v>3.3999999999999998E-3</v>
      </c>
      <c r="AM92" s="54">
        <f>'Originaali kg ka'!AM92*((100-'Originaali kg ka'!$J92)/100)</f>
        <v>1.6999999999999999E-3</v>
      </c>
      <c r="AN92" s="54">
        <f>'Originaali kg ka'!AN92*((100-'Originaali kg ka'!$J92)/100)</f>
        <v>3.3999999999999998E-3</v>
      </c>
      <c r="AO92" s="88">
        <f>'Originaali kg ka'!AO92*((100-'Originaali kg ka'!$J92)/100)</f>
        <v>0.1105</v>
      </c>
    </row>
    <row r="93" spans="1:41" x14ac:dyDescent="0.25">
      <c r="A93" s="51">
        <f>Perus1!A93</f>
        <v>404</v>
      </c>
      <c r="B93" s="51" t="str">
        <f>Perus1!B93</f>
        <v>1/2020</v>
      </c>
      <c r="C93" s="52" t="str">
        <f>Perus1!C93</f>
        <v>3A</v>
      </c>
      <c r="D93" s="51" t="str">
        <f>Perus1!D93</f>
        <v>Kuonat ja kiteet</v>
      </c>
      <c r="E93" s="52">
        <f>Perus1!E93</f>
        <v>21681</v>
      </c>
      <c r="F93" s="51" t="str">
        <f>Perus1!F93</f>
        <v>Soilfood Ravinnekalkki I 1/2020</v>
      </c>
      <c r="G93" s="53">
        <f>'Originaali kg ka'!G93</f>
        <v>1</v>
      </c>
      <c r="H93" s="53">
        <f>'Originaali kg ka'!H93</f>
        <v>0</v>
      </c>
      <c r="I93" s="53">
        <f>'Originaali kg ka'!I93</f>
        <v>1</v>
      </c>
      <c r="J93" s="88">
        <f>'Originaali kg ka'!J93</f>
        <v>13.7</v>
      </c>
      <c r="K93" s="89">
        <f>'Originaali kg ka'!K93</f>
        <v>915</v>
      </c>
      <c r="L93" s="88">
        <f>'Originaali kg ka'!L93</f>
        <v>0</v>
      </c>
      <c r="M93" s="88">
        <f>'Originaali kg ka'!M93</f>
        <v>0</v>
      </c>
      <c r="N93" s="88">
        <f>'Originaali kg ka'!N93</f>
        <v>0</v>
      </c>
      <c r="O93" s="54">
        <f>'Originaali kg ka'!O93</f>
        <v>0</v>
      </c>
      <c r="P93" s="54">
        <f>'Originaali kg ka'!P93*((100-'Originaali kg ka'!$J93)/100)</f>
        <v>0</v>
      </c>
      <c r="Q93" s="54">
        <f>'Originaali kg ka'!Q93*((100-'Originaali kg ka'!$J93)/100)</f>
        <v>0</v>
      </c>
      <c r="R93" s="54">
        <f>'Originaali kg ka'!R93</f>
        <v>30</v>
      </c>
      <c r="S93" s="54">
        <f>'Originaali kg ka'!S93</f>
        <v>11</v>
      </c>
      <c r="T93" s="88">
        <f>'Originaali kg ka'!T93*((100-'Originaali kg ka'!$J93)/100)</f>
        <v>0</v>
      </c>
      <c r="U93" s="88">
        <f>'Originaali kg ka'!U93*((100-'Originaali kg ka'!$J93)/100)</f>
        <v>0</v>
      </c>
      <c r="V93" s="88">
        <f>'Originaali kg ka'!V93*((100-'Originaali kg ka'!$J93)/100)</f>
        <v>0.51779999999999993</v>
      </c>
      <c r="W93" s="88">
        <f>'Originaali kg ka'!W93</f>
        <v>100</v>
      </c>
      <c r="X93" s="88">
        <f>'Originaali kg ka'!X93*((100-'Originaali kg ka'!$J93)/100)</f>
        <v>0</v>
      </c>
      <c r="Y93" s="88">
        <f>'Originaali kg ka'!Y93*((100-'Originaali kg ka'!$J93)/100)</f>
        <v>2.8478999999999997</v>
      </c>
      <c r="Z93" s="88">
        <f>'Originaali kg ka'!Z93*((100-'Originaali kg ka'!$J93)/100)</f>
        <v>0</v>
      </c>
      <c r="AA93" s="88">
        <f>'Originaali kg ka'!AA93*((100-'Originaali kg ka'!$J93)/100)</f>
        <v>28.478999999999999</v>
      </c>
      <c r="AB93" s="88">
        <f>'Originaali kg ka'!AB93*((100-'Originaali kg ka'!$J93)/100)</f>
        <v>163.97</v>
      </c>
      <c r="AC93" s="88">
        <f>'Originaali kg ka'!AC93*((100-'Originaali kg ka'!$J93)/100)</f>
        <v>0</v>
      </c>
      <c r="AD93" s="88">
        <f>'Originaali kg ka'!AD93*((100-'Originaali kg ka'!$J93)/100)</f>
        <v>0</v>
      </c>
      <c r="AE93" s="88">
        <f>'Originaali kg ka'!AE93*((100-'Originaali kg ka'!$J93)/100)</f>
        <v>0</v>
      </c>
      <c r="AF93" s="88">
        <f>'Originaali kg ka'!AF93*((100-'Originaali kg ka'!$J93)/100)</f>
        <v>0</v>
      </c>
      <c r="AG93" s="88">
        <f>'Originaali kg ka'!AG93*((100-'Originaali kg ka'!$J93)/100)</f>
        <v>0</v>
      </c>
      <c r="AH93" s="54">
        <f>'Originaali kg ka'!AH93*((100-'Originaali kg ka'!$J93)/100)</f>
        <v>8.6300000000000005E-4</v>
      </c>
      <c r="AI93" s="54">
        <f>'Originaali kg ka'!AJ92*((100-'Originaali kg ka'!$J93)/100)</f>
        <v>5.8684000000000004E-4</v>
      </c>
      <c r="AJ93" s="54">
        <f>'Originaali kg ka'!AJ93*((100-'Originaali kg ka'!$J93)/100)</f>
        <v>8.6299999999999997E-5</v>
      </c>
      <c r="AK93" s="54">
        <f>'Originaali kg ka'!AK93*((100-'Originaali kg ka'!$J93)/100)</f>
        <v>3.0205000000000002E-3</v>
      </c>
      <c r="AL93" s="88">
        <f>'Originaali kg ka'!AL93*((100-'Originaali kg ka'!$J93)/100)</f>
        <v>4.7464999999999999E-3</v>
      </c>
      <c r="AM93" s="54">
        <f>'Originaali kg ka'!AM93*((100-'Originaali kg ka'!$J93)/100)</f>
        <v>8.6300000000000005E-4</v>
      </c>
      <c r="AN93" s="54">
        <f>'Originaali kg ka'!AN93*((100-'Originaali kg ka'!$J93)/100)</f>
        <v>3.4520000000000002E-3</v>
      </c>
      <c r="AO93" s="88">
        <f>'Originaali kg ka'!AO93*((100-'Originaali kg ka'!$J93)/100)</f>
        <v>0.271845</v>
      </c>
    </row>
    <row r="94" spans="1:41" x14ac:dyDescent="0.25">
      <c r="A94" s="51">
        <f>Perus1!A94</f>
        <v>405</v>
      </c>
      <c r="B94" s="51" t="str">
        <f>Perus1!B94</f>
        <v>2020</v>
      </c>
      <c r="C94" s="52" t="str">
        <f>Perus1!C94</f>
        <v>2A</v>
      </c>
      <c r="D94" s="51" t="str">
        <f>Perus1!D94</f>
        <v>Nestemäiset</v>
      </c>
      <c r="E94" s="52">
        <f>Perus1!E94</f>
        <v>12234</v>
      </c>
      <c r="F94" s="51" t="str">
        <f>Perus1!F94</f>
        <v>Soilfood Boost NK 2020 L</v>
      </c>
      <c r="G94" s="53">
        <f>'Originaali kg ka'!G94</f>
        <v>1</v>
      </c>
      <c r="H94" s="53">
        <f>'Originaali kg ka'!H94</f>
        <v>1</v>
      </c>
      <c r="I94" s="53">
        <f>'Originaali kg ka'!I94</f>
        <v>0</v>
      </c>
      <c r="J94" s="88">
        <f>'Originaali kg ka'!J94</f>
        <v>0</v>
      </c>
      <c r="K94" s="89">
        <f>'Originaali kg ka'!K94</f>
        <v>1227</v>
      </c>
      <c r="L94" s="88">
        <f>'Originaali kg ka'!L94</f>
        <v>88.5</v>
      </c>
      <c r="M94" s="88">
        <f>'Originaali kg ka'!M94</f>
        <v>6.3</v>
      </c>
      <c r="N94" s="88">
        <f>'Originaali kg ka'!N94</f>
        <v>2600</v>
      </c>
      <c r="O94" s="54">
        <f>'Originaali kg ka'!O94</f>
        <v>11</v>
      </c>
      <c r="P94" s="54">
        <f>'Originaali kg ka'!P94*((100-'Originaali kg ka'!$J94)/100)</f>
        <v>490</v>
      </c>
      <c r="Q94" s="54">
        <f>'Originaali kg ka'!Q94*((100-'Originaali kg ka'!$J94)/100)</f>
        <v>280</v>
      </c>
      <c r="R94" s="54">
        <f>'Originaali kg ka'!R94</f>
        <v>0</v>
      </c>
      <c r="S94" s="54">
        <f>'Originaali kg ka'!S94</f>
        <v>0</v>
      </c>
      <c r="T94" s="88">
        <f>'Originaali kg ka'!T94*((100-'Originaali kg ka'!$J94)/100)</f>
        <v>25</v>
      </c>
      <c r="U94" s="88">
        <f>'Originaali kg ka'!U94*((100-'Originaali kg ka'!$J94)/100)</f>
        <v>23</v>
      </c>
      <c r="V94" s="88">
        <f>'Originaali kg ka'!V94*((100-'Originaali kg ka'!$J94)/100)</f>
        <v>0</v>
      </c>
      <c r="W94" s="88">
        <f>'Originaali kg ka'!W94</f>
        <v>100</v>
      </c>
      <c r="X94" s="88">
        <f>'Originaali kg ka'!X94*((100-'Originaali kg ka'!$J94)/100)</f>
        <v>0</v>
      </c>
      <c r="Y94" s="88">
        <f>'Originaali kg ka'!Y94*((100-'Originaali kg ka'!$J94)/100)</f>
        <v>15</v>
      </c>
      <c r="Z94" s="88">
        <f>'Originaali kg ka'!Z94*((100-'Originaali kg ka'!$J94)/100)</f>
        <v>1</v>
      </c>
      <c r="AA94" s="88">
        <f>'Originaali kg ka'!AA94*((100-'Originaali kg ka'!$J94)/100)</f>
        <v>0.24</v>
      </c>
      <c r="AB94" s="88">
        <f>'Originaali kg ka'!AB94*((100-'Originaali kg ka'!$J94)/100)</f>
        <v>0</v>
      </c>
      <c r="AC94" s="88">
        <f>'Originaali kg ka'!AC94*((100-'Originaali kg ka'!$J94)/100)</f>
        <v>28</v>
      </c>
      <c r="AD94" s="88">
        <f>'Originaali kg ka'!AD94*((100-'Originaali kg ka'!$J94)/100)</f>
        <v>0</v>
      </c>
      <c r="AE94" s="88">
        <f>'Originaali kg ka'!AE94*((100-'Originaali kg ka'!$J94)/100)</f>
        <v>0</v>
      </c>
      <c r="AF94" s="88">
        <f>'Originaali kg ka'!AF94*((100-'Originaali kg ka'!$J94)/100)</f>
        <v>0</v>
      </c>
      <c r="AG94" s="88">
        <f>'Originaali kg ka'!AG94*((100-'Originaali kg ka'!$J94)/100)</f>
        <v>0</v>
      </c>
      <c r="AH94" s="54">
        <f>'Originaali kg ka'!AH94*((100-'Originaali kg ka'!$J94)/100)</f>
        <v>1E-3</v>
      </c>
      <c r="AI94" s="54">
        <f>'Originaali kg ka'!AJ93*((100-'Originaali kg ka'!$J94)/100)</f>
        <v>1E-4</v>
      </c>
      <c r="AJ94" s="54">
        <f>'Originaali kg ka'!AJ94*((100-'Originaali kg ka'!$J94)/100)</f>
        <v>1E-4</v>
      </c>
      <c r="AK94" s="54">
        <f>'Originaali kg ka'!AK94*((100-'Originaali kg ka'!$J94)/100)</f>
        <v>2E-3</v>
      </c>
      <c r="AL94" s="88">
        <f>'Originaali kg ka'!AL94*((100-'Originaali kg ka'!$J94)/100)</f>
        <v>3.0000000000000001E-3</v>
      </c>
      <c r="AM94" s="54">
        <f>'Originaali kg ka'!AM94*((100-'Originaali kg ka'!$J94)/100)</f>
        <v>1E-3</v>
      </c>
      <c r="AN94" s="54">
        <f>'Originaali kg ka'!AN94*((100-'Originaali kg ka'!$J94)/100)</f>
        <v>4.0000000000000001E-3</v>
      </c>
      <c r="AO94" s="88">
        <f>'Originaali kg ka'!AO94*((100-'Originaali kg ka'!$J94)/100)</f>
        <v>3.6999999999999998E-2</v>
      </c>
    </row>
    <row r="95" spans="1:41" x14ac:dyDescent="0.25">
      <c r="A95" s="51">
        <f>Perus1!A95</f>
        <v>406</v>
      </c>
      <c r="B95" s="51" t="str">
        <f>Perus1!B95</f>
        <v>5.5.2020</v>
      </c>
      <c r="C95" s="52" t="str">
        <f>Perus1!C95</f>
        <v>2C</v>
      </c>
      <c r="D95" s="51" t="str">
        <f>Perus1!D95</f>
        <v>Kuivalantamaiset</v>
      </c>
      <c r="E95" s="52">
        <f>Perus1!E95</f>
        <v>12235</v>
      </c>
      <c r="F95" s="51" t="str">
        <f>Perus1!F95</f>
        <v>Pehtoorin Kate 5.2.2020</v>
      </c>
      <c r="G95" s="53">
        <f>'Originaali kg ka'!G95</f>
        <v>1</v>
      </c>
      <c r="H95" s="53">
        <f>'Originaali kg ka'!H95</f>
        <v>0</v>
      </c>
      <c r="I95" s="53">
        <f>'Originaali kg ka'!I95</f>
        <v>0</v>
      </c>
      <c r="J95" s="88">
        <f>'Originaali kg ka'!J95</f>
        <v>0</v>
      </c>
      <c r="K95" s="89">
        <f>'Originaali kg ka'!K95</f>
        <v>560</v>
      </c>
      <c r="L95" s="88">
        <f>'Originaali kg ka'!L95</f>
        <v>0</v>
      </c>
      <c r="M95" s="88">
        <f>'Originaali kg ka'!M95</f>
        <v>8.1999999999999993</v>
      </c>
      <c r="N95" s="88">
        <f>'Originaali kg ka'!N95</f>
        <v>0</v>
      </c>
      <c r="O95" s="54">
        <f>'Originaali kg ka'!O95</f>
        <v>0</v>
      </c>
      <c r="P95" s="54">
        <f>'Originaali kg ka'!P95*((100-'Originaali kg ka'!$J95)/100)</f>
        <v>0</v>
      </c>
      <c r="Q95" s="54">
        <f>'Originaali kg ka'!Q95*((100-'Originaali kg ka'!$J95)/100)</f>
        <v>0</v>
      </c>
      <c r="R95" s="54">
        <f>'Originaali kg ka'!R95</f>
        <v>0</v>
      </c>
      <c r="S95" s="54">
        <f>'Originaali kg ka'!S95</f>
        <v>0</v>
      </c>
      <c r="T95" s="88">
        <f>'Originaali kg ka'!T95*((100-'Originaali kg ka'!$J95)/100)</f>
        <v>0.5</v>
      </c>
      <c r="U95" s="88">
        <f>'Originaali kg ka'!U95*((100-'Originaali kg ka'!$J95)/100)</f>
        <v>5.6000000000000001E-2</v>
      </c>
      <c r="V95" s="88">
        <f>'Originaali kg ka'!V95*((100-'Originaali kg ka'!$J95)/100)</f>
        <v>0.24</v>
      </c>
      <c r="W95" s="88">
        <f>'Originaali kg ka'!W95</f>
        <v>100</v>
      </c>
      <c r="X95" s="88">
        <f>'Originaali kg ka'!X95*((100-'Originaali kg ka'!$J95)/100)</f>
        <v>1E-3</v>
      </c>
      <c r="Y95" s="88">
        <f>'Originaali kg ka'!Y95*((100-'Originaali kg ka'!$J95)/100)</f>
        <v>0.24</v>
      </c>
      <c r="Z95" s="88">
        <f>'Originaali kg ka'!Z95*((100-'Originaali kg ka'!$J95)/100)</f>
        <v>0.25</v>
      </c>
      <c r="AA95" s="88">
        <f>'Originaali kg ka'!AA95*((100-'Originaali kg ka'!$J95)/100)</f>
        <v>0.52</v>
      </c>
      <c r="AB95" s="88">
        <f>'Originaali kg ka'!AB95*((100-'Originaali kg ka'!$J95)/100)</f>
        <v>21</v>
      </c>
      <c r="AC95" s="88">
        <f>'Originaali kg ka'!AC95*((100-'Originaali kg ka'!$J95)/100)</f>
        <v>0</v>
      </c>
      <c r="AD95" s="88">
        <f>'Originaali kg ka'!AD95*((100-'Originaali kg ka'!$J95)/100)</f>
        <v>0.02</v>
      </c>
      <c r="AE95" s="88">
        <f>'Originaali kg ka'!AE95*((100-'Originaali kg ka'!$J95)/100)</f>
        <v>0.05</v>
      </c>
      <c r="AF95" s="88">
        <f>'Originaali kg ka'!AF95*((100-'Originaali kg ka'!$J95)/100)</f>
        <v>0</v>
      </c>
      <c r="AG95" s="88">
        <f>'Originaali kg ka'!AG95*((100-'Originaali kg ka'!$J95)/100)</f>
        <v>0</v>
      </c>
      <c r="AH95" s="54">
        <f>'Originaali kg ka'!AH95*((100-'Originaali kg ka'!$J95)/100)</f>
        <v>0</v>
      </c>
      <c r="AI95" s="54">
        <f>'Originaali kg ka'!AJ94*((100-'Originaali kg ka'!$J95)/100)</f>
        <v>1E-4</v>
      </c>
      <c r="AJ95" s="54">
        <f>'Originaali kg ka'!AJ95*((100-'Originaali kg ka'!$J95)/100)</f>
        <v>0</v>
      </c>
      <c r="AK95" s="54">
        <f>'Originaali kg ka'!AK95*((100-'Originaali kg ka'!$J95)/100)</f>
        <v>0</v>
      </c>
      <c r="AL95" s="88">
        <f>'Originaali kg ka'!AL95*((100-'Originaali kg ka'!$J95)/100)</f>
        <v>2.7E-2</v>
      </c>
      <c r="AM95" s="54">
        <f>'Originaali kg ka'!AM95*((100-'Originaali kg ka'!$J95)/100)</f>
        <v>0</v>
      </c>
      <c r="AN95" s="54">
        <f>'Originaali kg ka'!AN95*((100-'Originaali kg ka'!$J95)/100)</f>
        <v>0</v>
      </c>
      <c r="AO95" s="88">
        <f>'Originaali kg ka'!AO95*((100-'Originaali kg ka'!$J95)/100)</f>
        <v>1.2999999999999999E-2</v>
      </c>
    </row>
    <row r="96" spans="1:41" x14ac:dyDescent="0.25">
      <c r="A96" s="51">
        <f>Perus1!A96</f>
        <v>407</v>
      </c>
      <c r="B96" s="51" t="str">
        <f>Perus1!B96</f>
        <v>5.5.2020</v>
      </c>
      <c r="C96" s="52" t="str">
        <f>Perus1!C96</f>
        <v>2C</v>
      </c>
      <c r="D96" s="51" t="str">
        <f>Perus1!D96</f>
        <v>Kuivalantamaiset</v>
      </c>
      <c r="E96" s="52">
        <f>Perus1!E96</f>
        <v>12236</v>
      </c>
      <c r="F96" s="51" t="str">
        <f>Perus1!F96</f>
        <v>Pehtoorin Elävä Kate 5.2.2020</v>
      </c>
      <c r="G96" s="53">
        <f>'Originaali kg ka'!G96</f>
        <v>1</v>
      </c>
      <c r="H96" s="53">
        <f>'Originaali kg ka'!H96</f>
        <v>0</v>
      </c>
      <c r="I96" s="53">
        <f>'Originaali kg ka'!I96</f>
        <v>0</v>
      </c>
      <c r="J96" s="88">
        <f>'Originaali kg ka'!J96</f>
        <v>0</v>
      </c>
      <c r="K96" s="89">
        <f>'Originaali kg ka'!K96</f>
        <v>610</v>
      </c>
      <c r="L96" s="88">
        <f>'Originaali kg ka'!L96</f>
        <v>0</v>
      </c>
      <c r="M96" s="88">
        <f>'Originaali kg ka'!M96</f>
        <v>7.3</v>
      </c>
      <c r="N96" s="88">
        <f>'Originaali kg ka'!N96</f>
        <v>0</v>
      </c>
      <c r="O96" s="54">
        <f>'Originaali kg ka'!O96</f>
        <v>0</v>
      </c>
      <c r="P96" s="54">
        <f>'Originaali kg ka'!P96*((100-'Originaali kg ka'!$J96)/100)</f>
        <v>0</v>
      </c>
      <c r="Q96" s="54">
        <f>'Originaali kg ka'!Q96*((100-'Originaali kg ka'!$J96)/100)</f>
        <v>0</v>
      </c>
      <c r="R96" s="54">
        <f>'Originaali kg ka'!R96</f>
        <v>0</v>
      </c>
      <c r="S96" s="54">
        <f>'Originaali kg ka'!S96</f>
        <v>0</v>
      </c>
      <c r="T96" s="88">
        <f>'Originaali kg ka'!T96*((100-'Originaali kg ka'!$J96)/100)</f>
        <v>3.6</v>
      </c>
      <c r="U96" s="88">
        <f>'Originaali kg ka'!U96*((100-'Originaali kg ka'!$J96)/100)</f>
        <v>0.11</v>
      </c>
      <c r="V96" s="88">
        <f>'Originaali kg ka'!V96*((100-'Originaali kg ka'!$J96)/100)</f>
        <v>0.45</v>
      </c>
      <c r="W96" s="88">
        <f>'Originaali kg ka'!W96</f>
        <v>100</v>
      </c>
      <c r="X96" s="88">
        <f>'Originaali kg ka'!X96*((100-'Originaali kg ka'!$J96)/100)</f>
        <v>1.4E-2</v>
      </c>
      <c r="Y96" s="88">
        <f>'Originaali kg ka'!Y96*((100-'Originaali kg ka'!$J96)/100)</f>
        <v>0.4</v>
      </c>
      <c r="Z96" s="88">
        <f>'Originaali kg ka'!Z96*((100-'Originaali kg ka'!$J96)/100)</f>
        <v>0.99</v>
      </c>
      <c r="AA96" s="88">
        <f>'Originaali kg ka'!AA96*((100-'Originaali kg ka'!$J96)/100)</f>
        <v>0.93</v>
      </c>
      <c r="AB96" s="88">
        <f>'Originaali kg ka'!AB96*((100-'Originaali kg ka'!$J96)/100)</f>
        <v>22.3</v>
      </c>
      <c r="AC96" s="88">
        <f>'Originaali kg ka'!AC96*((100-'Originaali kg ka'!$J96)/100)</f>
        <v>0</v>
      </c>
      <c r="AD96" s="88">
        <f>'Originaali kg ka'!AD96*((100-'Originaali kg ka'!$J96)/100)</f>
        <v>4.9000000000000002E-2</v>
      </c>
      <c r="AE96" s="88">
        <f>'Originaali kg ka'!AE96*((100-'Originaali kg ka'!$J96)/100)</f>
        <v>8.2000000000000007E-3</v>
      </c>
      <c r="AF96" s="88">
        <f>'Originaali kg ka'!AF96*((100-'Originaali kg ka'!$J96)/100)</f>
        <v>0</v>
      </c>
      <c r="AG96" s="88">
        <f>'Originaali kg ka'!AG96*((100-'Originaali kg ka'!$J96)/100)</f>
        <v>0</v>
      </c>
      <c r="AH96" s="54">
        <f>'Originaali kg ka'!AH96*((100-'Originaali kg ka'!$J96)/100)</f>
        <v>0</v>
      </c>
      <c r="AI96" s="54">
        <f>'Originaali kg ka'!AJ95*((100-'Originaali kg ka'!$J96)/100)</f>
        <v>0</v>
      </c>
      <c r="AJ96" s="54">
        <f>'Originaali kg ka'!AJ96*((100-'Originaali kg ka'!$J96)/100)</f>
        <v>0</v>
      </c>
      <c r="AK96" s="54">
        <f>'Originaali kg ka'!AK96*((100-'Originaali kg ka'!$J96)/100)</f>
        <v>0</v>
      </c>
      <c r="AL96" s="88">
        <f>'Originaali kg ka'!AL96*((100-'Originaali kg ka'!$J96)/100)</f>
        <v>2.8999999999999998E-3</v>
      </c>
      <c r="AM96" s="54">
        <f>'Originaali kg ka'!AM96*((100-'Originaali kg ka'!$J96)/100)</f>
        <v>0</v>
      </c>
      <c r="AN96" s="54">
        <f>'Originaali kg ka'!AN96*((100-'Originaali kg ka'!$J96)/100)</f>
        <v>0</v>
      </c>
      <c r="AO96" s="88">
        <f>'Originaali kg ka'!AO96*((100-'Originaali kg ka'!$J96)/100)</f>
        <v>1.7000000000000001E-2</v>
      </c>
    </row>
    <row r="97" spans="1:41" x14ac:dyDescent="0.25">
      <c r="A97" s="51">
        <f>Perus1!A97</f>
        <v>408</v>
      </c>
      <c r="B97" s="51" t="str">
        <f>Perus1!B97</f>
        <v>5.5.2020</v>
      </c>
      <c r="C97" s="52" t="str">
        <f>Perus1!C97</f>
        <v>2C</v>
      </c>
      <c r="D97" s="51" t="str">
        <f>Perus1!D97</f>
        <v>Kuivalantamaiset</v>
      </c>
      <c r="E97" s="52">
        <f>Perus1!E97</f>
        <v>12237</v>
      </c>
      <c r="F97" s="51" t="str">
        <f>Perus1!F97</f>
        <v>Pehtoorin Vahva Elävä Kate 5.2.2020</v>
      </c>
      <c r="G97" s="53">
        <f>'Originaali kg ka'!G97</f>
        <v>1</v>
      </c>
      <c r="H97" s="53">
        <f>'Originaali kg ka'!H97</f>
        <v>0</v>
      </c>
      <c r="I97" s="53">
        <f>'Originaali kg ka'!I97</f>
        <v>0</v>
      </c>
      <c r="J97" s="88">
        <f>'Originaali kg ka'!J97</f>
        <v>0</v>
      </c>
      <c r="K97" s="89">
        <f>'Originaali kg ka'!K97</f>
        <v>588</v>
      </c>
      <c r="L97" s="88">
        <f>'Originaali kg ka'!L97</f>
        <v>0</v>
      </c>
      <c r="M97" s="88">
        <f>'Originaali kg ka'!M97</f>
        <v>7.3</v>
      </c>
      <c r="N97" s="88">
        <f>'Originaali kg ka'!N97</f>
        <v>0</v>
      </c>
      <c r="O97" s="54">
        <f>'Originaali kg ka'!O97</f>
        <v>0</v>
      </c>
      <c r="P97" s="54">
        <f>'Originaali kg ka'!P97*((100-'Originaali kg ka'!$J97)/100)</f>
        <v>0</v>
      </c>
      <c r="Q97" s="54">
        <f>'Originaali kg ka'!Q97*((100-'Originaali kg ka'!$J97)/100)</f>
        <v>0</v>
      </c>
      <c r="R97" s="54">
        <f>'Originaali kg ka'!R97</f>
        <v>0</v>
      </c>
      <c r="S97" s="54">
        <f>'Originaali kg ka'!S97</f>
        <v>0</v>
      </c>
      <c r="T97" s="88">
        <f>'Originaali kg ka'!T97*((100-'Originaali kg ka'!$J97)/100)</f>
        <v>4.22</v>
      </c>
      <c r="U97" s="88">
        <f>'Originaali kg ka'!U97*((100-'Originaali kg ka'!$J97)/100)</f>
        <v>1</v>
      </c>
      <c r="V97" s="88">
        <f>'Originaali kg ka'!V97*((100-'Originaali kg ka'!$J97)/100)</f>
        <v>1</v>
      </c>
      <c r="W97" s="88">
        <f>'Originaali kg ka'!W97</f>
        <v>100</v>
      </c>
      <c r="X97" s="88">
        <f>'Originaali kg ka'!X97*((100-'Originaali kg ka'!$J97)/100)</f>
        <v>0.1</v>
      </c>
      <c r="Y97" s="88">
        <f>'Originaali kg ka'!Y97*((100-'Originaali kg ka'!$J97)/100)</f>
        <v>1.89</v>
      </c>
      <c r="Z97" s="88">
        <f>'Originaali kg ka'!Z97*((100-'Originaali kg ka'!$J97)/100)</f>
        <v>1.28</v>
      </c>
      <c r="AA97" s="88">
        <f>'Originaali kg ka'!AA97*((100-'Originaali kg ka'!$J97)/100)</f>
        <v>3.6</v>
      </c>
      <c r="AB97" s="88">
        <f>'Originaali kg ka'!AB97*((100-'Originaali kg ka'!$J97)/100)</f>
        <v>25.9</v>
      </c>
      <c r="AC97" s="88">
        <f>'Originaali kg ka'!AC97*((100-'Originaali kg ka'!$J97)/100)</f>
        <v>0</v>
      </c>
      <c r="AD97" s="88">
        <f>'Originaali kg ka'!AD97*((100-'Originaali kg ka'!$J97)/100)</f>
        <v>0.08</v>
      </c>
      <c r="AE97" s="88">
        <f>'Originaali kg ka'!AE97*((100-'Originaali kg ka'!$J97)/100)</f>
        <v>0.01</v>
      </c>
      <c r="AF97" s="88">
        <f>'Originaali kg ka'!AF97*((100-'Originaali kg ka'!$J97)/100)</f>
        <v>0</v>
      </c>
      <c r="AG97" s="88">
        <f>'Originaali kg ka'!AG97*((100-'Originaali kg ka'!$J97)/100)</f>
        <v>0.01</v>
      </c>
      <c r="AH97" s="54">
        <f>'Originaali kg ka'!AH97*((100-'Originaali kg ka'!$J97)/100)</f>
        <v>0</v>
      </c>
      <c r="AI97" s="54">
        <f>'Originaali kg ka'!AJ96*((100-'Originaali kg ka'!$J97)/100)</f>
        <v>0</v>
      </c>
      <c r="AJ97" s="54">
        <f>'Originaali kg ka'!AJ97*((100-'Originaali kg ka'!$J97)/100)</f>
        <v>0</v>
      </c>
      <c r="AK97" s="54">
        <f>'Originaali kg ka'!AK97*((100-'Originaali kg ka'!$J97)/100)</f>
        <v>0</v>
      </c>
      <c r="AL97" s="88">
        <f>'Originaali kg ka'!AL97*((100-'Originaali kg ka'!$J97)/100)</f>
        <v>6.7999999999999996E-3</v>
      </c>
      <c r="AM97" s="54">
        <f>'Originaali kg ka'!AM97*((100-'Originaali kg ka'!$J97)/100)</f>
        <v>0</v>
      </c>
      <c r="AN97" s="54">
        <f>'Originaali kg ka'!AN97*((100-'Originaali kg ka'!$J97)/100)</f>
        <v>0</v>
      </c>
      <c r="AO97" s="88">
        <f>'Originaali kg ka'!AO97*((100-'Originaali kg ka'!$J97)/100)</f>
        <v>3.7999999999999999E-2</v>
      </c>
    </row>
    <row r="98" spans="1:41" x14ac:dyDescent="0.25">
      <c r="A98" s="51">
        <f>Perus1!A98</f>
        <v>409</v>
      </c>
      <c r="B98" s="51" t="str">
        <f>Perus1!B98</f>
        <v>5.5.2020</v>
      </c>
      <c r="C98" s="52" t="str">
        <f>Perus1!C98</f>
        <v>2C</v>
      </c>
      <c r="D98" s="51" t="str">
        <f>Perus1!D98</f>
        <v>Kuivalantamaiset</v>
      </c>
      <c r="E98" s="52">
        <f>Perus1!E98</f>
        <v>12238</v>
      </c>
      <c r="F98" s="51" t="str">
        <f>Perus1!F98</f>
        <v>Pehtoorin Broilerhyvä 5.2.2020</v>
      </c>
      <c r="G98" s="53">
        <f>'Originaali kg ka'!G98</f>
        <v>1</v>
      </c>
      <c r="H98" s="53">
        <f>'Originaali kg ka'!H98</f>
        <v>0</v>
      </c>
      <c r="I98" s="53">
        <f>'Originaali kg ka'!I98</f>
        <v>0</v>
      </c>
      <c r="J98" s="88">
        <f>'Originaali kg ka'!J98</f>
        <v>0</v>
      </c>
      <c r="K98" s="89">
        <f>'Originaali kg ka'!K98</f>
        <v>483</v>
      </c>
      <c r="L98" s="88">
        <f>'Originaali kg ka'!L98</f>
        <v>0</v>
      </c>
      <c r="M98" s="88">
        <f>'Originaali kg ka'!M98</f>
        <v>6.3</v>
      </c>
      <c r="N98" s="88">
        <f>'Originaali kg ka'!N98</f>
        <v>0</v>
      </c>
      <c r="O98" s="54">
        <f>'Originaali kg ka'!O98</f>
        <v>0</v>
      </c>
      <c r="P98" s="54">
        <f>'Originaali kg ka'!P98*((100-'Originaali kg ka'!$J98)/100)</f>
        <v>0</v>
      </c>
      <c r="Q98" s="54">
        <f>'Originaali kg ka'!Q98*((100-'Originaali kg ka'!$J98)/100)</f>
        <v>0</v>
      </c>
      <c r="R98" s="54">
        <f>'Originaali kg ka'!R98</f>
        <v>0</v>
      </c>
      <c r="S98" s="54">
        <f>'Originaali kg ka'!S98</f>
        <v>0</v>
      </c>
      <c r="T98" s="88">
        <f>'Originaali kg ka'!T98*((100-'Originaali kg ka'!$J98)/100)</f>
        <v>22</v>
      </c>
      <c r="U98" s="88">
        <f>'Originaali kg ka'!U98*((100-'Originaali kg ka'!$J98)/100)</f>
        <v>7.6</v>
      </c>
      <c r="V98" s="88">
        <f>'Originaali kg ka'!V98*((100-'Originaali kg ka'!$J98)/100)</f>
        <v>6.3</v>
      </c>
      <c r="W98" s="88">
        <f>'Originaali kg ka'!W98</f>
        <v>100</v>
      </c>
      <c r="X98" s="88">
        <f>'Originaali kg ka'!X98*((100-'Originaali kg ka'!$J98)/100)</f>
        <v>2.7</v>
      </c>
      <c r="Y98" s="88">
        <f>'Originaali kg ka'!Y98*((100-'Originaali kg ka'!$J98)/100)</f>
        <v>14</v>
      </c>
      <c r="Z98" s="88">
        <f>'Originaali kg ka'!Z98*((100-'Originaali kg ka'!$J98)/100)</f>
        <v>3.33</v>
      </c>
      <c r="AA98" s="88">
        <f>'Originaali kg ka'!AA98*((100-'Originaali kg ka'!$J98)/100)</f>
        <v>0.95</v>
      </c>
      <c r="AB98" s="88">
        <f>'Originaali kg ka'!AB98*((100-'Originaali kg ka'!$J98)/100)</f>
        <v>8.3000000000000007</v>
      </c>
      <c r="AC98" s="88">
        <f>'Originaali kg ka'!AC98*((100-'Originaali kg ka'!$J98)/100)</f>
        <v>0</v>
      </c>
      <c r="AD98" s="88">
        <f>'Originaali kg ka'!AD98*((100-'Originaali kg ka'!$J98)/100)</f>
        <v>0.3</v>
      </c>
      <c r="AE98" s="88">
        <f>'Originaali kg ka'!AE98*((100-'Originaali kg ka'!$J98)/100)</f>
        <v>1.7000000000000001E-2</v>
      </c>
      <c r="AF98" s="88">
        <f>'Originaali kg ka'!AF98*((100-'Originaali kg ka'!$J98)/100)</f>
        <v>0</v>
      </c>
      <c r="AG98" s="88">
        <f>'Originaali kg ka'!AG98*((100-'Originaali kg ka'!$J98)/100)</f>
        <v>0</v>
      </c>
      <c r="AH98" s="54">
        <f>'Originaali kg ka'!AH98*((100-'Originaali kg ka'!$J98)/100)</f>
        <v>0</v>
      </c>
      <c r="AI98" s="54">
        <f>'Originaali kg ka'!AJ97*((100-'Originaali kg ka'!$J98)/100)</f>
        <v>0</v>
      </c>
      <c r="AJ98" s="54">
        <f>'Originaali kg ka'!AJ98*((100-'Originaali kg ka'!$J98)/100)</f>
        <v>0</v>
      </c>
      <c r="AK98" s="54">
        <f>'Originaali kg ka'!AK98*((100-'Originaali kg ka'!$J98)/100)</f>
        <v>0</v>
      </c>
      <c r="AL98" s="88">
        <f>'Originaali kg ka'!AL98*((100-'Originaali kg ka'!$J98)/100)</f>
        <v>4.2999999999999997E-2</v>
      </c>
      <c r="AM98" s="54">
        <f>'Originaali kg ka'!AM98*((100-'Originaali kg ka'!$J98)/100)</f>
        <v>0</v>
      </c>
      <c r="AN98" s="54">
        <f>'Originaali kg ka'!AN98*((100-'Originaali kg ka'!$J98)/100)</f>
        <v>0</v>
      </c>
      <c r="AO98" s="88">
        <f>'Originaali kg ka'!AO98*((100-'Originaali kg ka'!$J98)/100)</f>
        <v>0.24</v>
      </c>
    </row>
    <row r="99" spans="1:41" x14ac:dyDescent="0.25">
      <c r="A99" s="51">
        <f>Perus1!A99</f>
        <v>410</v>
      </c>
      <c r="B99" s="51" t="str">
        <f>Perus1!B99</f>
        <v>5.5.2020</v>
      </c>
      <c r="C99" s="52" t="str">
        <f>Perus1!C99</f>
        <v>2C</v>
      </c>
      <c r="D99" s="51" t="str">
        <f>Perus1!D99</f>
        <v>Kuivalantamaiset</v>
      </c>
      <c r="E99" s="52">
        <f>Perus1!E99</f>
        <v>12239</v>
      </c>
      <c r="F99" s="51" t="str">
        <f>Perus1!F99</f>
        <v>Pehtoorin Hevosvoima 5.2.2020</v>
      </c>
      <c r="G99" s="53">
        <f>'Originaali kg ka'!G99</f>
        <v>1</v>
      </c>
      <c r="H99" s="53">
        <f>'Originaali kg ka'!H99</f>
        <v>0</v>
      </c>
      <c r="I99" s="53">
        <f>'Originaali kg ka'!I99</f>
        <v>0</v>
      </c>
      <c r="J99" s="88">
        <f>'Originaali kg ka'!J99</f>
        <v>0</v>
      </c>
      <c r="K99" s="89">
        <f>'Originaali kg ka'!K99</f>
        <v>607</v>
      </c>
      <c r="L99" s="88">
        <f>'Originaali kg ka'!L99</f>
        <v>0</v>
      </c>
      <c r="M99" s="88">
        <f>'Originaali kg ka'!M99</f>
        <v>6.6</v>
      </c>
      <c r="N99" s="88">
        <f>'Originaali kg ka'!N99</f>
        <v>0</v>
      </c>
      <c r="O99" s="54">
        <f>'Originaali kg ka'!O99</f>
        <v>0</v>
      </c>
      <c r="P99" s="54">
        <f>'Originaali kg ka'!P99*((100-'Originaali kg ka'!$J99)/100)</f>
        <v>0</v>
      </c>
      <c r="Q99" s="54">
        <f>'Originaali kg ka'!Q99*((100-'Originaali kg ka'!$J99)/100)</f>
        <v>0</v>
      </c>
      <c r="R99" s="54">
        <f>'Originaali kg ka'!R99</f>
        <v>0</v>
      </c>
      <c r="S99" s="54">
        <f>'Originaali kg ka'!S99</f>
        <v>0</v>
      </c>
      <c r="T99" s="88">
        <f>'Originaali kg ka'!T99*((100-'Originaali kg ka'!$J99)/100)</f>
        <v>4.5599999999999996</v>
      </c>
      <c r="U99" s="88">
        <f>'Originaali kg ka'!U99*((100-'Originaali kg ka'!$J99)/100)</f>
        <v>0.36</v>
      </c>
      <c r="V99" s="88">
        <f>'Originaali kg ka'!V99*((100-'Originaali kg ka'!$J99)/100)</f>
        <v>1.02</v>
      </c>
      <c r="W99" s="88">
        <f>'Originaali kg ka'!W99</f>
        <v>100</v>
      </c>
      <c r="X99" s="88">
        <f>'Originaali kg ka'!X99*((100-'Originaali kg ka'!$J99)/100)</f>
        <v>0.22</v>
      </c>
      <c r="Y99" s="88">
        <f>'Originaali kg ka'!Y99*((100-'Originaali kg ka'!$J99)/100)</f>
        <v>6.13</v>
      </c>
      <c r="Z99" s="88">
        <f>'Originaali kg ka'!Z99*((100-'Originaali kg ka'!$J99)/100)</f>
        <v>0.68500000000000005</v>
      </c>
      <c r="AA99" s="88">
        <f>'Originaali kg ka'!AA99*((100-'Originaali kg ka'!$J99)/100)</f>
        <v>2.9</v>
      </c>
      <c r="AB99" s="88">
        <f>'Originaali kg ka'!AB99*((100-'Originaali kg ka'!$J99)/100)</f>
        <v>2.2000000000000002</v>
      </c>
      <c r="AC99" s="88">
        <f>'Originaali kg ka'!AC99*((100-'Originaali kg ka'!$J99)/100)</f>
        <v>0</v>
      </c>
      <c r="AD99" s="88">
        <f>'Originaali kg ka'!AD99*((100-'Originaali kg ka'!$J99)/100)</f>
        <v>6.7000000000000004E-2</v>
      </c>
      <c r="AE99" s="88">
        <f>'Originaali kg ka'!AE99*((100-'Originaali kg ka'!$J99)/100)</f>
        <v>6.0000000000000001E-3</v>
      </c>
      <c r="AF99" s="88">
        <f>'Originaali kg ka'!AF99*((100-'Originaali kg ka'!$J99)/100)</f>
        <v>0</v>
      </c>
      <c r="AG99" s="88">
        <f>'Originaali kg ka'!AG99*((100-'Originaali kg ka'!$J99)/100)</f>
        <v>0</v>
      </c>
      <c r="AH99" s="54">
        <f>'Originaali kg ka'!AH99*((100-'Originaali kg ka'!$J99)/100)</f>
        <v>0</v>
      </c>
      <c r="AI99" s="54">
        <f>'Originaali kg ka'!AJ98*((100-'Originaali kg ka'!$J99)/100)</f>
        <v>0</v>
      </c>
      <c r="AJ99" s="54">
        <f>'Originaali kg ka'!AJ99*((100-'Originaali kg ka'!$J99)/100)</f>
        <v>0</v>
      </c>
      <c r="AK99" s="54">
        <f>'Originaali kg ka'!AK99*((100-'Originaali kg ka'!$J99)/100)</f>
        <v>0</v>
      </c>
      <c r="AL99" s="88">
        <f>'Originaali kg ka'!AL99*((100-'Originaali kg ka'!$J99)/100)</f>
        <v>4.4999999999999997E-3</v>
      </c>
      <c r="AM99" s="54">
        <f>'Originaali kg ka'!AM99*((100-'Originaali kg ka'!$J99)/100)</f>
        <v>0</v>
      </c>
      <c r="AN99" s="54">
        <f>'Originaali kg ka'!AN99*((100-'Originaali kg ka'!$J99)/100)</f>
        <v>0</v>
      </c>
      <c r="AO99" s="88">
        <f>'Originaali kg ka'!AO99*((100-'Originaali kg ka'!$J99)/100)</f>
        <v>1.95E-2</v>
      </c>
    </row>
    <row r="100" spans="1:41" x14ac:dyDescent="0.25">
      <c r="A100" s="51">
        <f>Perus1!A100</f>
        <v>411</v>
      </c>
      <c r="B100" s="51" t="str">
        <f>Perus1!B100</f>
        <v>5.5.2020</v>
      </c>
      <c r="C100" s="52" t="str">
        <f>Perus1!C100</f>
        <v>2C</v>
      </c>
      <c r="D100" s="51" t="str">
        <f>Perus1!D100</f>
        <v>Kuivalantamaiset</v>
      </c>
      <c r="E100" s="52">
        <f>Perus1!E100</f>
        <v>12240</v>
      </c>
      <c r="F100" s="51" t="str">
        <f>Perus1!F100</f>
        <v>Pehtoorin Pihahyvä 5.2.2020</v>
      </c>
      <c r="G100" s="53">
        <f>'Originaali kg ka'!G100</f>
        <v>1</v>
      </c>
      <c r="H100" s="53">
        <f>'Originaali kg ka'!H100</f>
        <v>0</v>
      </c>
      <c r="I100" s="53">
        <f>'Originaali kg ka'!I100</f>
        <v>0</v>
      </c>
      <c r="J100" s="88">
        <f>'Originaali kg ka'!J100</f>
        <v>0</v>
      </c>
      <c r="K100" s="89">
        <f>'Originaali kg ka'!K100</f>
        <v>440</v>
      </c>
      <c r="L100" s="88">
        <f>'Originaali kg ka'!L100</f>
        <v>0</v>
      </c>
      <c r="M100" s="88">
        <f>'Originaali kg ka'!M100</f>
        <v>7.6</v>
      </c>
      <c r="N100" s="88">
        <f>'Originaali kg ka'!N100</f>
        <v>0</v>
      </c>
      <c r="O100" s="54">
        <f>'Originaali kg ka'!O100</f>
        <v>0</v>
      </c>
      <c r="P100" s="54">
        <f>'Originaali kg ka'!P100*((100-'Originaali kg ka'!$J100)/100)</f>
        <v>0</v>
      </c>
      <c r="Q100" s="54">
        <f>'Originaali kg ka'!Q100*((100-'Originaali kg ka'!$J100)/100)</f>
        <v>0</v>
      </c>
      <c r="R100" s="54">
        <f>'Originaali kg ka'!R100</f>
        <v>0</v>
      </c>
      <c r="S100" s="54">
        <f>'Originaali kg ka'!S100</f>
        <v>0</v>
      </c>
      <c r="T100" s="88">
        <f>'Originaali kg ka'!T100*((100-'Originaali kg ka'!$J100)/100)</f>
        <v>13</v>
      </c>
      <c r="U100" s="88">
        <f>'Originaali kg ka'!U100*((100-'Originaali kg ka'!$J100)/100)</f>
        <v>3</v>
      </c>
      <c r="V100" s="88">
        <f>'Originaali kg ka'!V100*((100-'Originaali kg ka'!$J100)/100)</f>
        <v>5.2</v>
      </c>
      <c r="W100" s="88">
        <f>'Originaali kg ka'!W100</f>
        <v>100</v>
      </c>
      <c r="X100" s="88">
        <f>'Originaali kg ka'!X100*((100-'Originaali kg ka'!$J100)/100)</f>
        <v>0.8</v>
      </c>
      <c r="Y100" s="88">
        <f>'Originaali kg ka'!Y100*((100-'Originaali kg ka'!$J100)/100)</f>
        <v>11</v>
      </c>
      <c r="Z100" s="88">
        <f>'Originaali kg ka'!Z100*((100-'Originaali kg ka'!$J100)/100)</f>
        <v>2.5</v>
      </c>
      <c r="AA100" s="88">
        <f>'Originaali kg ka'!AA100*((100-'Originaali kg ka'!$J100)/100)</f>
        <v>0.68</v>
      </c>
      <c r="AB100" s="88">
        <f>'Originaali kg ka'!AB100*((100-'Originaali kg ka'!$J100)/100)</f>
        <v>9</v>
      </c>
      <c r="AC100" s="88">
        <f>'Originaali kg ka'!AC100*((100-'Originaali kg ka'!$J100)/100)</f>
        <v>0</v>
      </c>
      <c r="AD100" s="88">
        <f>'Originaali kg ka'!AD100*((100-'Originaali kg ka'!$J100)/100)</f>
        <v>0.3</v>
      </c>
      <c r="AE100" s="88">
        <f>'Originaali kg ka'!AE100*((100-'Originaali kg ka'!$J100)/100)</f>
        <v>1.6E-2</v>
      </c>
      <c r="AF100" s="88">
        <f>'Originaali kg ka'!AF100*((100-'Originaali kg ka'!$J100)/100)</f>
        <v>0</v>
      </c>
      <c r="AG100" s="88">
        <f>'Originaali kg ka'!AG100*((100-'Originaali kg ka'!$J100)/100)</f>
        <v>0</v>
      </c>
      <c r="AH100" s="54">
        <f>'Originaali kg ka'!AH100*((100-'Originaali kg ka'!$J100)/100)</f>
        <v>0</v>
      </c>
      <c r="AI100" s="54">
        <f>'Originaali kg ka'!AJ99*((100-'Originaali kg ka'!$J100)/100)</f>
        <v>0</v>
      </c>
      <c r="AJ100" s="54">
        <f>'Originaali kg ka'!AJ100*((100-'Originaali kg ka'!$J100)/100)</f>
        <v>0</v>
      </c>
      <c r="AK100" s="54">
        <f>'Originaali kg ka'!AK100*((100-'Originaali kg ka'!$J100)/100)</f>
        <v>0</v>
      </c>
      <c r="AL100" s="88">
        <f>'Originaali kg ka'!AL100*((100-'Originaali kg ka'!$J100)/100)</f>
        <v>0.03</v>
      </c>
      <c r="AM100" s="54">
        <f>'Originaali kg ka'!AM100*((100-'Originaali kg ka'!$J100)/100)</f>
        <v>0</v>
      </c>
      <c r="AN100" s="54">
        <f>'Originaali kg ka'!AN100*((100-'Originaali kg ka'!$J100)/100)</f>
        <v>0</v>
      </c>
      <c r="AO100" s="88">
        <f>'Originaali kg ka'!AO100*((100-'Originaali kg ka'!$J100)/100)</f>
        <v>0.06</v>
      </c>
    </row>
    <row r="101" spans="1:41" x14ac:dyDescent="0.25">
      <c r="A101" s="51">
        <f>Perus1!A101</f>
        <v>412</v>
      </c>
      <c r="B101" s="51" t="str">
        <f>Perus1!B101</f>
        <v>5.5.2020</v>
      </c>
      <c r="C101" s="52" t="str">
        <f>Perus1!C101</f>
        <v>2C</v>
      </c>
      <c r="D101" s="51" t="str">
        <f>Perus1!D101</f>
        <v>Kuivalantamaiset</v>
      </c>
      <c r="E101" s="52">
        <f>Perus1!E101</f>
        <v>12241</v>
      </c>
      <c r="F101" s="51" t="str">
        <f>Perus1!F101</f>
        <v>Pehtoorin Ehta 5.2.2020</v>
      </c>
      <c r="G101" s="53">
        <f>'Originaali kg ka'!G101</f>
        <v>1</v>
      </c>
      <c r="H101" s="53">
        <f>'Originaali kg ka'!H101</f>
        <v>0</v>
      </c>
      <c r="I101" s="53">
        <f>'Originaali kg ka'!I101</f>
        <v>0</v>
      </c>
      <c r="J101" s="88">
        <f>'Originaali kg ka'!J101</f>
        <v>0</v>
      </c>
      <c r="K101" s="89">
        <f>'Originaali kg ka'!K101</f>
        <v>542</v>
      </c>
      <c r="L101" s="88">
        <f>'Originaali kg ka'!L101</f>
        <v>0</v>
      </c>
      <c r="M101" s="88">
        <f>'Originaali kg ka'!M101</f>
        <v>8.1</v>
      </c>
      <c r="N101" s="88">
        <f>'Originaali kg ka'!N101</f>
        <v>0</v>
      </c>
      <c r="O101" s="54">
        <f>'Originaali kg ka'!O101</f>
        <v>0</v>
      </c>
      <c r="P101" s="54">
        <f>'Originaali kg ka'!P101*((100-'Originaali kg ka'!$J101)/100)</f>
        <v>0</v>
      </c>
      <c r="Q101" s="54">
        <f>'Originaali kg ka'!Q101*((100-'Originaali kg ka'!$J101)/100)</f>
        <v>0</v>
      </c>
      <c r="R101" s="54">
        <f>'Originaali kg ka'!R101</f>
        <v>0</v>
      </c>
      <c r="S101" s="54">
        <f>'Originaali kg ka'!S101</f>
        <v>0</v>
      </c>
      <c r="T101" s="88">
        <f>'Originaali kg ka'!T101*((100-'Originaali kg ka'!$J101)/100)</f>
        <v>3.02</v>
      </c>
      <c r="U101" s="88">
        <f>'Originaali kg ka'!U101*((100-'Originaali kg ka'!$J101)/100)</f>
        <v>0.93</v>
      </c>
      <c r="V101" s="88">
        <f>'Originaali kg ka'!V101*((100-'Originaali kg ka'!$J101)/100)</f>
        <v>0.85</v>
      </c>
      <c r="W101" s="88">
        <f>'Originaali kg ka'!W101</f>
        <v>100</v>
      </c>
      <c r="X101" s="88">
        <f>'Originaali kg ka'!X101*((100-'Originaali kg ka'!$J101)/100)</f>
        <v>0.1</v>
      </c>
      <c r="Y101" s="88">
        <f>'Originaali kg ka'!Y101*((100-'Originaali kg ka'!$J101)/100)</f>
        <v>1.74</v>
      </c>
      <c r="Z101" s="88">
        <f>'Originaali kg ka'!Z101*((100-'Originaali kg ka'!$J101)/100)</f>
        <v>0.6</v>
      </c>
      <c r="AA101" s="88">
        <f>'Originaali kg ka'!AA101*((100-'Originaali kg ka'!$J101)/100)</f>
        <v>1.88</v>
      </c>
      <c r="AB101" s="88">
        <f>'Originaali kg ka'!AB101*((100-'Originaali kg ka'!$J101)/100)</f>
        <v>20.36</v>
      </c>
      <c r="AC101" s="88">
        <f>'Originaali kg ka'!AC101*((100-'Originaali kg ka'!$J101)/100)</f>
        <v>0</v>
      </c>
      <c r="AD101" s="88">
        <f>'Originaali kg ka'!AD101*((100-'Originaali kg ka'!$J101)/100)</f>
        <v>0.05</v>
      </c>
      <c r="AE101" s="88">
        <f>'Originaali kg ka'!AE101*((100-'Originaali kg ka'!$J101)/100)</f>
        <v>7.0000000000000001E-3</v>
      </c>
      <c r="AF101" s="88">
        <f>'Originaali kg ka'!AF101*((100-'Originaali kg ka'!$J101)/100)</f>
        <v>0</v>
      </c>
      <c r="AG101" s="88">
        <f>'Originaali kg ka'!AG101*((100-'Originaali kg ka'!$J101)/100)</f>
        <v>0</v>
      </c>
      <c r="AH101" s="54">
        <f>'Originaali kg ka'!AH101*((100-'Originaali kg ka'!$J101)/100)</f>
        <v>0</v>
      </c>
      <c r="AI101" s="54">
        <f>'Originaali kg ka'!AJ100*((100-'Originaali kg ka'!$J101)/100)</f>
        <v>0</v>
      </c>
      <c r="AJ101" s="54">
        <f>'Originaali kg ka'!AJ101*((100-'Originaali kg ka'!$J101)/100)</f>
        <v>0</v>
      </c>
      <c r="AK101" s="54">
        <f>'Originaali kg ka'!AK101*((100-'Originaali kg ka'!$J101)/100)</f>
        <v>0</v>
      </c>
      <c r="AL101" s="88">
        <f>'Originaali kg ka'!AL101*((100-'Originaali kg ka'!$J101)/100)</f>
        <v>7.0000000000000001E-3</v>
      </c>
      <c r="AM101" s="54">
        <f>'Originaali kg ka'!AM101*((100-'Originaali kg ka'!$J101)/100)</f>
        <v>0</v>
      </c>
      <c r="AN101" s="54">
        <f>'Originaali kg ka'!AN101*((100-'Originaali kg ka'!$J101)/100)</f>
        <v>0</v>
      </c>
      <c r="AO101" s="88">
        <f>'Originaali kg ka'!AO101*((100-'Originaali kg ka'!$J101)/100)</f>
        <v>2.4E-2</v>
      </c>
    </row>
    <row r="102" spans="1:41" x14ac:dyDescent="0.25">
      <c r="A102" s="51">
        <f>Perus1!A102</f>
        <v>413</v>
      </c>
      <c r="B102" s="51" t="str">
        <f>Perus1!B102</f>
        <v>5.5.2020</v>
      </c>
      <c r="C102" s="52" t="str">
        <f>Perus1!C102</f>
        <v>2C</v>
      </c>
      <c r="D102" s="51" t="str">
        <f>Perus1!D102</f>
        <v>Kuivalantamaiset</v>
      </c>
      <c r="E102" s="52">
        <f>Perus1!E102</f>
        <v>12242</v>
      </c>
      <c r="F102" s="51" t="str">
        <f>Perus1!F102</f>
        <v>Pehtoorin VahvaEhta 5.2.2020</v>
      </c>
      <c r="G102" s="53">
        <f>'Originaali kg ka'!G102</f>
        <v>1</v>
      </c>
      <c r="H102" s="53">
        <f>'Originaali kg ka'!H102</f>
        <v>0</v>
      </c>
      <c r="I102" s="53">
        <f>'Originaali kg ka'!I102</f>
        <v>0</v>
      </c>
      <c r="J102" s="88">
        <f>'Originaali kg ka'!J102</f>
        <v>0</v>
      </c>
      <c r="K102" s="89">
        <f>'Originaali kg ka'!K102</f>
        <v>491</v>
      </c>
      <c r="L102" s="88">
        <f>'Originaali kg ka'!L102</f>
        <v>0</v>
      </c>
      <c r="M102" s="88">
        <f>'Originaali kg ka'!M102</f>
        <v>7.54</v>
      </c>
      <c r="N102" s="88">
        <f>'Originaali kg ka'!N102</f>
        <v>0</v>
      </c>
      <c r="O102" s="54">
        <f>'Originaali kg ka'!O102</f>
        <v>0</v>
      </c>
      <c r="P102" s="54">
        <f>'Originaali kg ka'!P102*((100-'Originaali kg ka'!$J102)/100)</f>
        <v>0</v>
      </c>
      <c r="Q102" s="54">
        <f>'Originaali kg ka'!Q102*((100-'Originaali kg ka'!$J102)/100)</f>
        <v>0</v>
      </c>
      <c r="R102" s="54">
        <f>'Originaali kg ka'!R102</f>
        <v>0</v>
      </c>
      <c r="S102" s="54">
        <f>'Originaali kg ka'!S102</f>
        <v>0</v>
      </c>
      <c r="T102" s="88">
        <f>'Originaali kg ka'!T102*((100-'Originaali kg ka'!$J102)/100)</f>
        <v>9.9499999999999993</v>
      </c>
      <c r="U102" s="88">
        <f>'Originaali kg ka'!U102*((100-'Originaali kg ka'!$J102)/100)</f>
        <v>3.45</v>
      </c>
      <c r="V102" s="88">
        <f>'Originaali kg ka'!V102*((100-'Originaali kg ka'!$J102)/100)</f>
        <v>2.54</v>
      </c>
      <c r="W102" s="88">
        <f>'Originaali kg ka'!W102</f>
        <v>100</v>
      </c>
      <c r="X102" s="88">
        <f>'Originaali kg ka'!X102*((100-'Originaali kg ka'!$J102)/100)</f>
        <v>0.36</v>
      </c>
      <c r="Y102" s="88">
        <f>'Originaali kg ka'!Y102*((100-'Originaali kg ka'!$J102)/100)</f>
        <v>5.87</v>
      </c>
      <c r="Z102" s="88">
        <f>'Originaali kg ka'!Z102*((100-'Originaali kg ka'!$J102)/100)</f>
        <v>1.56</v>
      </c>
      <c r="AA102" s="88">
        <f>'Originaali kg ka'!AA102*((100-'Originaali kg ka'!$J102)/100)</f>
        <v>0.755</v>
      </c>
      <c r="AB102" s="88">
        <f>'Originaali kg ka'!AB102*((100-'Originaali kg ka'!$J102)/100)</f>
        <v>18.600000000000001</v>
      </c>
      <c r="AC102" s="88">
        <f>'Originaali kg ka'!AC102*((100-'Originaali kg ka'!$J102)/100)</f>
        <v>0</v>
      </c>
      <c r="AD102" s="88">
        <f>'Originaali kg ka'!AD102*((100-'Originaali kg ka'!$J102)/100)</f>
        <v>0.14000000000000001</v>
      </c>
      <c r="AE102" s="88">
        <f>'Originaali kg ka'!AE102*((100-'Originaali kg ka'!$J102)/100)</f>
        <v>1.2999999999999999E-2</v>
      </c>
      <c r="AF102" s="88">
        <f>'Originaali kg ka'!AF102*((100-'Originaali kg ka'!$J102)/100)</f>
        <v>0</v>
      </c>
      <c r="AG102" s="88">
        <f>'Originaali kg ka'!AG102*((100-'Originaali kg ka'!$J102)/100)</f>
        <v>0</v>
      </c>
      <c r="AH102" s="54">
        <f>'Originaali kg ka'!AH102*((100-'Originaali kg ka'!$J102)/100)</f>
        <v>0</v>
      </c>
      <c r="AI102" s="54">
        <f>'Originaali kg ka'!AJ101*((100-'Originaali kg ka'!$J102)/100)</f>
        <v>0</v>
      </c>
      <c r="AJ102" s="54">
        <f>'Originaali kg ka'!AJ102*((100-'Originaali kg ka'!$J102)/100)</f>
        <v>0</v>
      </c>
      <c r="AK102" s="54">
        <f>'Originaali kg ka'!AK102*((100-'Originaali kg ka'!$J102)/100)</f>
        <v>0</v>
      </c>
      <c r="AL102" s="88">
        <f>'Originaali kg ka'!AL102*((100-'Originaali kg ka'!$J102)/100)</f>
        <v>1.7000000000000001E-2</v>
      </c>
      <c r="AM102" s="54">
        <f>'Originaali kg ka'!AM102*((100-'Originaali kg ka'!$J102)/100)</f>
        <v>0</v>
      </c>
      <c r="AN102" s="54">
        <f>'Originaali kg ka'!AN102*((100-'Originaali kg ka'!$J102)/100)</f>
        <v>0</v>
      </c>
      <c r="AO102" s="88">
        <f>'Originaali kg ka'!AO102*((100-'Originaali kg ka'!$J102)/100)</f>
        <v>8.5000000000000006E-2</v>
      </c>
    </row>
    <row r="103" spans="1:41" x14ac:dyDescent="0.25">
      <c r="A103" s="51">
        <f>Perus1!A103</f>
        <v>414</v>
      </c>
      <c r="B103" s="51" t="str">
        <f>Perus1!B103</f>
        <v>5.5.2020</v>
      </c>
      <c r="C103" s="52" t="str">
        <f>Perus1!C103</f>
        <v>2C</v>
      </c>
      <c r="D103" s="51" t="str">
        <f>Perus1!D103</f>
        <v>Kuivalantamaiset</v>
      </c>
      <c r="E103" s="52">
        <f>Perus1!E103</f>
        <v>12243</v>
      </c>
      <c r="F103" s="51" t="str">
        <f>Perus1!F103</f>
        <v>Pehtoorin Jyty 5.2.2020</v>
      </c>
      <c r="G103" s="53">
        <f>'Originaali kg ka'!G103</f>
        <v>1</v>
      </c>
      <c r="H103" s="53">
        <f>'Originaali kg ka'!H103</f>
        <v>0</v>
      </c>
      <c r="I103" s="53">
        <f>'Originaali kg ka'!I103</f>
        <v>0</v>
      </c>
      <c r="J103" s="88">
        <f>'Originaali kg ka'!J103</f>
        <v>0</v>
      </c>
      <c r="K103" s="89">
        <f>'Originaali kg ka'!K103</f>
        <v>732</v>
      </c>
      <c r="L103" s="88">
        <f>'Originaali kg ka'!L103</f>
        <v>0</v>
      </c>
      <c r="M103" s="88">
        <f>'Originaali kg ka'!M103</f>
        <v>7</v>
      </c>
      <c r="N103" s="88">
        <f>'Originaali kg ka'!N103</f>
        <v>0</v>
      </c>
      <c r="O103" s="54">
        <f>'Originaali kg ka'!O103</f>
        <v>0</v>
      </c>
      <c r="P103" s="54">
        <f>'Originaali kg ka'!P103*((100-'Originaali kg ka'!$J103)/100)</f>
        <v>0</v>
      </c>
      <c r="Q103" s="54">
        <f>'Originaali kg ka'!Q103*((100-'Originaali kg ka'!$J103)/100)</f>
        <v>0</v>
      </c>
      <c r="R103" s="54">
        <f>'Originaali kg ka'!R103</f>
        <v>0</v>
      </c>
      <c r="S103" s="54">
        <f>'Originaali kg ka'!S103</f>
        <v>0</v>
      </c>
      <c r="T103" s="88">
        <f>'Originaali kg ka'!T103*((100-'Originaali kg ka'!$J103)/100)</f>
        <v>4.16</v>
      </c>
      <c r="U103" s="88">
        <f>'Originaali kg ka'!U103*((100-'Originaali kg ka'!$J103)/100)</f>
        <v>0.26</v>
      </c>
      <c r="V103" s="88">
        <f>'Originaali kg ka'!V103*((100-'Originaali kg ka'!$J103)/100)</f>
        <v>0.4</v>
      </c>
      <c r="W103" s="88">
        <f>'Originaali kg ka'!W103</f>
        <v>100</v>
      </c>
      <c r="X103" s="88">
        <f>'Originaali kg ka'!X103*((100-'Originaali kg ka'!$J103)/100)</f>
        <v>6.0000000000000001E-3</v>
      </c>
      <c r="Y103" s="88">
        <f>'Originaali kg ka'!Y103*((100-'Originaali kg ka'!$J103)/100)</f>
        <v>3.1</v>
      </c>
      <c r="Z103" s="88">
        <f>'Originaali kg ka'!Z103*((100-'Originaali kg ka'!$J103)/100)</f>
        <v>1.83</v>
      </c>
      <c r="AA103" s="88">
        <f>'Originaali kg ka'!AA103*((100-'Originaali kg ka'!$J103)/100)</f>
        <v>0.54</v>
      </c>
      <c r="AB103" s="88">
        <f>'Originaali kg ka'!AB103*((100-'Originaali kg ka'!$J103)/100)</f>
        <v>3.35</v>
      </c>
      <c r="AC103" s="88">
        <f>'Originaali kg ka'!AC103*((100-'Originaali kg ka'!$J103)/100)</f>
        <v>0</v>
      </c>
      <c r="AD103" s="88">
        <f>'Originaali kg ka'!AD103*((100-'Originaali kg ka'!$J103)/100)</f>
        <v>4.7E-2</v>
      </c>
      <c r="AE103" s="88">
        <f>'Originaali kg ka'!AE103*((100-'Originaali kg ka'!$J103)/100)</f>
        <v>6.1999999999999998E-3</v>
      </c>
      <c r="AF103" s="88">
        <f>'Originaali kg ka'!AF103*((100-'Originaali kg ka'!$J103)/100)</f>
        <v>0</v>
      </c>
      <c r="AG103" s="88">
        <f>'Originaali kg ka'!AG103*((100-'Originaali kg ka'!$J103)/100)</f>
        <v>0</v>
      </c>
      <c r="AH103" s="54">
        <f>'Originaali kg ka'!AH103*((100-'Originaali kg ka'!$J103)/100)</f>
        <v>0</v>
      </c>
      <c r="AI103" s="54">
        <f>'Originaali kg ka'!AJ102*((100-'Originaali kg ka'!$J103)/100)</f>
        <v>0</v>
      </c>
      <c r="AJ103" s="54">
        <f>'Originaali kg ka'!AJ103*((100-'Originaali kg ka'!$J103)/100)</f>
        <v>0</v>
      </c>
      <c r="AK103" s="54">
        <f>'Originaali kg ka'!AK103*((100-'Originaali kg ka'!$J103)/100)</f>
        <v>0</v>
      </c>
      <c r="AL103" s="88">
        <f>'Originaali kg ka'!AL103*((100-'Originaali kg ka'!$J103)/100)</f>
        <v>5.4000000000000003E-3</v>
      </c>
      <c r="AM103" s="54">
        <f>'Originaali kg ka'!AM103*((100-'Originaali kg ka'!$J103)/100)</f>
        <v>0</v>
      </c>
      <c r="AN103" s="54">
        <f>'Originaali kg ka'!AN103*((100-'Originaali kg ka'!$J103)/100)</f>
        <v>0</v>
      </c>
      <c r="AO103" s="88">
        <f>'Originaali kg ka'!AO103*((100-'Originaali kg ka'!$J103)/100)</f>
        <v>1.7000000000000001E-2</v>
      </c>
    </row>
    <row r="104" spans="1:41" x14ac:dyDescent="0.25">
      <c r="A104" s="51">
        <f>Perus1!A104</f>
        <v>415</v>
      </c>
      <c r="B104" s="51" t="str">
        <f>Perus1!B104</f>
        <v>5.5.2020</v>
      </c>
      <c r="C104" s="52" t="str">
        <f>Perus1!C104</f>
        <v>2C</v>
      </c>
      <c r="D104" s="51" t="str">
        <f>Perus1!D104</f>
        <v>Kuivalantamaiset</v>
      </c>
      <c r="E104" s="52">
        <f>Perus1!E104</f>
        <v>12244</v>
      </c>
      <c r="F104" s="51" t="str">
        <f>Perus1!F104</f>
        <v>Pehtoorin Erikoinen 5.2.2020</v>
      </c>
      <c r="G104" s="53">
        <f>'Originaali kg ka'!G104</f>
        <v>1</v>
      </c>
      <c r="H104" s="53">
        <f>'Originaali kg ka'!H104</f>
        <v>0</v>
      </c>
      <c r="I104" s="53">
        <f>'Originaali kg ka'!I104</f>
        <v>0</v>
      </c>
      <c r="J104" s="88">
        <f>'Originaali kg ka'!J104</f>
        <v>0</v>
      </c>
      <c r="K104" s="89">
        <f>'Originaali kg ka'!K104</f>
        <v>800</v>
      </c>
      <c r="L104" s="88">
        <f>'Originaali kg ka'!L104</f>
        <v>0</v>
      </c>
      <c r="M104" s="88">
        <f>'Originaali kg ka'!M104</f>
        <v>6.7</v>
      </c>
      <c r="N104" s="88">
        <f>'Originaali kg ka'!N104</f>
        <v>0</v>
      </c>
      <c r="O104" s="54">
        <f>'Originaali kg ka'!O104</f>
        <v>0</v>
      </c>
      <c r="P104" s="54">
        <f>'Originaali kg ka'!P104*((100-'Originaali kg ka'!$J104)/100)</f>
        <v>0</v>
      </c>
      <c r="Q104" s="54">
        <f>'Originaali kg ka'!Q104*((100-'Originaali kg ka'!$J104)/100)</f>
        <v>0</v>
      </c>
      <c r="R104" s="54">
        <f>'Originaali kg ka'!R104</f>
        <v>0</v>
      </c>
      <c r="S104" s="54">
        <f>'Originaali kg ka'!S104</f>
        <v>0</v>
      </c>
      <c r="T104" s="88">
        <f>'Originaali kg ka'!T104*((100-'Originaali kg ka'!$J104)/100)</f>
        <v>3.93</v>
      </c>
      <c r="U104" s="88">
        <f>'Originaali kg ka'!U104*((100-'Originaali kg ka'!$J104)/100)</f>
        <v>0.53</v>
      </c>
      <c r="V104" s="88">
        <f>'Originaali kg ka'!V104*((100-'Originaali kg ka'!$J104)/100)</f>
        <v>0.53</v>
      </c>
      <c r="W104" s="88">
        <f>'Originaali kg ka'!W104</f>
        <v>100</v>
      </c>
      <c r="X104" s="88">
        <f>'Originaali kg ka'!X104*((100-'Originaali kg ka'!$J104)/100)</f>
        <v>0.04</v>
      </c>
      <c r="Y104" s="88">
        <f>'Originaali kg ka'!Y104*((100-'Originaali kg ka'!$J104)/100)</f>
        <v>1.1200000000000001</v>
      </c>
      <c r="Z104" s="88">
        <f>'Originaali kg ka'!Z104*((100-'Originaali kg ka'!$J104)/100)</f>
        <v>0.99</v>
      </c>
      <c r="AA104" s="88">
        <f>'Originaali kg ka'!AA104*((100-'Originaali kg ka'!$J104)/100)</f>
        <v>0.54</v>
      </c>
      <c r="AB104" s="88">
        <f>'Originaali kg ka'!AB104*((100-'Originaali kg ka'!$J104)/100)</f>
        <v>11.31</v>
      </c>
      <c r="AC104" s="88">
        <f>'Originaali kg ka'!AC104*((100-'Originaali kg ka'!$J104)/100)</f>
        <v>0</v>
      </c>
      <c r="AD104" s="88">
        <f>'Originaali kg ka'!AD104*((100-'Originaali kg ka'!$J104)/100)</f>
        <v>0.21</v>
      </c>
      <c r="AE104" s="88">
        <f>'Originaali kg ka'!AE104*((100-'Originaali kg ka'!$J104)/100)</f>
        <v>7.0000000000000001E-3</v>
      </c>
      <c r="AF104" s="88">
        <f>'Originaali kg ka'!AF104*((100-'Originaali kg ka'!$J104)/100)</f>
        <v>0</v>
      </c>
      <c r="AG104" s="88">
        <f>'Originaali kg ka'!AG104*((100-'Originaali kg ka'!$J104)/100)</f>
        <v>0</v>
      </c>
      <c r="AH104" s="54">
        <f>'Originaali kg ka'!AH104*((100-'Originaali kg ka'!$J104)/100)</f>
        <v>0</v>
      </c>
      <c r="AI104" s="54">
        <f>'Originaali kg ka'!AJ103*((100-'Originaali kg ka'!$J104)/100)</f>
        <v>0</v>
      </c>
      <c r="AJ104" s="54">
        <f>'Originaali kg ka'!AJ104*((100-'Originaali kg ka'!$J104)/100)</f>
        <v>0</v>
      </c>
      <c r="AK104" s="54">
        <f>'Originaali kg ka'!AK104*((100-'Originaali kg ka'!$J104)/100)</f>
        <v>0</v>
      </c>
      <c r="AL104" s="88">
        <f>'Originaali kg ka'!AL104*((100-'Originaali kg ka'!$J104)/100)</f>
        <v>8.0000000000000002E-3</v>
      </c>
      <c r="AM104" s="54">
        <f>'Originaali kg ka'!AM104*((100-'Originaali kg ka'!$J104)/100)</f>
        <v>0</v>
      </c>
      <c r="AN104" s="54">
        <f>'Originaali kg ka'!AN104*((100-'Originaali kg ka'!$J104)/100)</f>
        <v>0</v>
      </c>
      <c r="AO104" s="88">
        <f>'Originaali kg ka'!AO104*((100-'Originaali kg ka'!$J104)/100)</f>
        <v>0.33</v>
      </c>
    </row>
    <row r="105" spans="1:41" x14ac:dyDescent="0.25">
      <c r="A105" s="51">
        <f>Perus1!A105</f>
        <v>416</v>
      </c>
      <c r="B105" s="51" t="str">
        <f>Perus1!B105</f>
        <v>5.5.2020</v>
      </c>
      <c r="C105" s="52" t="str">
        <f>Perus1!C105</f>
        <v>2C</v>
      </c>
      <c r="D105" s="51" t="str">
        <f>Perus1!D105</f>
        <v>Kuivalantamaiset</v>
      </c>
      <c r="E105" s="52">
        <f>Perus1!E105</f>
        <v>12245</v>
      </c>
      <c r="F105" s="51" t="str">
        <f>Perus1!F105</f>
        <v>Pehtoorin Rikkiviisas 5.2.2020</v>
      </c>
      <c r="G105" s="53">
        <f>'Originaali kg ka'!G105</f>
        <v>1</v>
      </c>
      <c r="H105" s="53">
        <f>'Originaali kg ka'!H105</f>
        <v>0</v>
      </c>
      <c r="I105" s="53">
        <f>'Originaali kg ka'!I105</f>
        <v>0</v>
      </c>
      <c r="J105" s="88">
        <f>'Originaali kg ka'!J105</f>
        <v>0</v>
      </c>
      <c r="K105" s="89">
        <f>'Originaali kg ka'!K105</f>
        <v>725</v>
      </c>
      <c r="L105" s="88">
        <f>'Originaali kg ka'!L105</f>
        <v>0</v>
      </c>
      <c r="M105" s="88">
        <f>'Originaali kg ka'!M105</f>
        <v>7.25</v>
      </c>
      <c r="N105" s="88">
        <f>'Originaali kg ka'!N105</f>
        <v>0</v>
      </c>
      <c r="O105" s="54">
        <f>'Originaali kg ka'!O105</f>
        <v>0</v>
      </c>
      <c r="P105" s="54">
        <f>'Originaali kg ka'!P105*((100-'Originaali kg ka'!$J105)/100)</f>
        <v>0</v>
      </c>
      <c r="Q105" s="54">
        <f>'Originaali kg ka'!Q105*((100-'Originaali kg ka'!$J105)/100)</f>
        <v>0</v>
      </c>
      <c r="R105" s="54">
        <f>'Originaali kg ka'!R105</f>
        <v>0</v>
      </c>
      <c r="S105" s="54">
        <f>'Originaali kg ka'!S105</f>
        <v>0</v>
      </c>
      <c r="T105" s="88">
        <f>'Originaali kg ka'!T105*((100-'Originaali kg ka'!$J105)/100)</f>
        <v>0.38</v>
      </c>
      <c r="U105" s="88">
        <f>'Originaali kg ka'!U105*((100-'Originaali kg ka'!$J105)/100)</f>
        <v>2.4E-2</v>
      </c>
      <c r="V105" s="88">
        <f>'Originaali kg ka'!V105*((100-'Originaali kg ka'!$J105)/100)</f>
        <v>0.77</v>
      </c>
      <c r="W105" s="88">
        <f>'Originaali kg ka'!W105</f>
        <v>100</v>
      </c>
      <c r="X105" s="88">
        <f>'Originaali kg ka'!X105*((100-'Originaali kg ka'!$J105)/100)</f>
        <v>5.0000000000000001E-3</v>
      </c>
      <c r="Y105" s="88">
        <f>'Originaali kg ka'!Y105*((100-'Originaali kg ka'!$J105)/100)</f>
        <v>0.44500000000000001</v>
      </c>
      <c r="Z105" s="88">
        <f>'Originaali kg ka'!Z105*((100-'Originaali kg ka'!$J105)/100)</f>
        <v>60.13</v>
      </c>
      <c r="AA105" s="88">
        <f>'Originaali kg ka'!AA105*((100-'Originaali kg ka'!$J105)/100)</f>
        <v>0.47</v>
      </c>
      <c r="AB105" s="88">
        <f>'Originaali kg ka'!AB105*((100-'Originaali kg ka'!$J105)/100)</f>
        <v>80.5</v>
      </c>
      <c r="AC105" s="88">
        <f>'Originaali kg ka'!AC105*((100-'Originaali kg ka'!$J105)/100)</f>
        <v>0</v>
      </c>
      <c r="AD105" s="88">
        <f>'Originaali kg ka'!AD105*((100-'Originaali kg ka'!$J105)/100)</f>
        <v>1.4999999999999999E-2</v>
      </c>
      <c r="AE105" s="88">
        <f>'Originaali kg ka'!AE105*((100-'Originaali kg ka'!$J105)/100)</f>
        <v>1.4999999999999999E-2</v>
      </c>
      <c r="AF105" s="88">
        <f>'Originaali kg ka'!AF105*((100-'Originaali kg ka'!$J105)/100)</f>
        <v>0</v>
      </c>
      <c r="AG105" s="88">
        <f>'Originaali kg ka'!AG105*((100-'Originaali kg ka'!$J105)/100)</f>
        <v>0</v>
      </c>
      <c r="AH105" s="54">
        <f>'Originaali kg ka'!AH105*((100-'Originaali kg ka'!$J105)/100)</f>
        <v>0</v>
      </c>
      <c r="AI105" s="54">
        <f>'Originaali kg ka'!AJ104*((100-'Originaali kg ka'!$J105)/100)</f>
        <v>0</v>
      </c>
      <c r="AJ105" s="54">
        <f>'Originaali kg ka'!AJ105*((100-'Originaali kg ka'!$J105)/100)</f>
        <v>0</v>
      </c>
      <c r="AK105" s="54">
        <f>'Originaali kg ka'!AK105*((100-'Originaali kg ka'!$J105)/100)</f>
        <v>0</v>
      </c>
      <c r="AL105" s="88">
        <f>'Originaali kg ka'!AL105*((100-'Originaali kg ka'!$J105)/100)</f>
        <v>3.5000000000000001E-3</v>
      </c>
      <c r="AM105" s="54">
        <f>'Originaali kg ka'!AM105*((100-'Originaali kg ka'!$J105)/100)</f>
        <v>0</v>
      </c>
      <c r="AN105" s="54">
        <f>'Originaali kg ka'!AN105*((100-'Originaali kg ka'!$J105)/100)</f>
        <v>0</v>
      </c>
      <c r="AO105" s="88">
        <f>'Originaali kg ka'!AO105*((100-'Originaali kg ka'!$J105)/100)</f>
        <v>2.7000000000000001E-3</v>
      </c>
    </row>
    <row r="106" spans="1:41" x14ac:dyDescent="0.25">
      <c r="A106" s="51">
        <f>Perus1!A106</f>
        <v>417</v>
      </c>
      <c r="B106" s="51" t="str">
        <f>Perus1!B106</f>
        <v>5.5.2020</v>
      </c>
      <c r="C106" s="52" t="str">
        <f>Perus1!C106</f>
        <v>2C</v>
      </c>
      <c r="D106" s="51" t="str">
        <f>Perus1!D106</f>
        <v>Kuonat ja kiteet</v>
      </c>
      <c r="E106" s="52">
        <f>Perus1!E106</f>
        <v>31328</v>
      </c>
      <c r="F106" s="51" t="str">
        <f>Perus1!F106</f>
        <v>Pehtoorin Luomutuhka 5.2.2020</v>
      </c>
      <c r="G106" s="53">
        <f>'Originaali kg ka'!G106</f>
        <v>1</v>
      </c>
      <c r="H106" s="53">
        <f>'Originaali kg ka'!H106</f>
        <v>0</v>
      </c>
      <c r="I106" s="53">
        <f>'Originaali kg ka'!I106</f>
        <v>1</v>
      </c>
      <c r="J106" s="88">
        <f>'Originaali kg ka'!J106</f>
        <v>0</v>
      </c>
      <c r="K106" s="89">
        <f>'Originaali kg ka'!K106</f>
        <v>915</v>
      </c>
      <c r="L106" s="88">
        <f>'Originaali kg ka'!L106</f>
        <v>0</v>
      </c>
      <c r="M106" s="88">
        <f>'Originaali kg ka'!M106</f>
        <v>12.2</v>
      </c>
      <c r="N106" s="88">
        <f>'Originaali kg ka'!N106</f>
        <v>0</v>
      </c>
      <c r="O106" s="54">
        <f>'Originaali kg ka'!O106</f>
        <v>0</v>
      </c>
      <c r="P106" s="54">
        <f>'Originaali kg ka'!P106*((100-'Originaali kg ka'!$J106)/100)</f>
        <v>0</v>
      </c>
      <c r="Q106" s="54">
        <f>'Originaali kg ka'!Q106*((100-'Originaali kg ka'!$J106)/100)</f>
        <v>0</v>
      </c>
      <c r="R106" s="54">
        <f>'Originaali kg ka'!R106</f>
        <v>0</v>
      </c>
      <c r="S106" s="54">
        <f>'Originaali kg ka'!S106</f>
        <v>0</v>
      </c>
      <c r="T106" s="88">
        <f>'Originaali kg ka'!T106*((100-'Originaali kg ka'!$J106)/100)</f>
        <v>0.57999999999999996</v>
      </c>
      <c r="U106" s="88">
        <f>'Originaali kg ka'!U106*((100-'Originaali kg ka'!$J106)/100)</f>
        <v>0</v>
      </c>
      <c r="V106" s="88">
        <f>'Originaali kg ka'!V106*((100-'Originaali kg ka'!$J106)/100)</f>
        <v>7.01</v>
      </c>
      <c r="W106" s="88">
        <f>'Originaali kg ka'!W106</f>
        <v>100</v>
      </c>
      <c r="X106" s="88">
        <f>'Originaali kg ka'!X106*((100-'Originaali kg ka'!$J106)/100)</f>
        <v>0</v>
      </c>
      <c r="Y106" s="88">
        <f>'Originaali kg ka'!Y106*((100-'Originaali kg ka'!$J106)/100)</f>
        <v>21.05</v>
      </c>
      <c r="Z106" s="88">
        <f>'Originaali kg ka'!Z106*((100-'Originaali kg ka'!$J106)/100)</f>
        <v>0.25</v>
      </c>
      <c r="AA106" s="88">
        <f>'Originaali kg ka'!AA106*((100-'Originaali kg ka'!$J106)/100)</f>
        <v>12.45</v>
      </c>
      <c r="AB106" s="88">
        <f>'Originaali kg ka'!AB106*((100-'Originaali kg ka'!$J106)/100)</f>
        <v>132</v>
      </c>
      <c r="AC106" s="88">
        <f>'Originaali kg ka'!AC106*((100-'Originaali kg ka'!$J106)/100)</f>
        <v>0</v>
      </c>
      <c r="AD106" s="88">
        <f>'Originaali kg ka'!AD106*((100-'Originaali kg ka'!$J106)/100)</f>
        <v>4.83</v>
      </c>
      <c r="AE106" s="88">
        <f>'Originaali kg ka'!AE106*((100-'Originaali kg ka'!$J106)/100)</f>
        <v>0.09</v>
      </c>
      <c r="AF106" s="88">
        <f>'Originaali kg ka'!AF106*((100-'Originaali kg ka'!$J106)/100)</f>
        <v>0</v>
      </c>
      <c r="AG106" s="88">
        <f>'Originaali kg ka'!AG106*((100-'Originaali kg ka'!$J106)/100)</f>
        <v>0</v>
      </c>
      <c r="AH106" s="54">
        <f>'Originaali kg ka'!AH106*((100-'Originaali kg ka'!$J106)/100)</f>
        <v>0</v>
      </c>
      <c r="AI106" s="54">
        <f>'Originaali kg ka'!AJ105*((100-'Originaali kg ka'!$J106)/100)</f>
        <v>0</v>
      </c>
      <c r="AJ106" s="54">
        <f>'Originaali kg ka'!AJ106*((100-'Originaali kg ka'!$J106)/100)</f>
        <v>0</v>
      </c>
      <c r="AK106" s="54">
        <f>'Originaali kg ka'!AK106*((100-'Originaali kg ka'!$J106)/100)</f>
        <v>0</v>
      </c>
      <c r="AL106" s="88">
        <f>'Originaali kg ka'!AL106*((100-'Originaali kg ka'!$J106)/100)</f>
        <v>7.4999999999999997E-2</v>
      </c>
      <c r="AM106" s="54">
        <f>'Originaali kg ka'!AM106*((100-'Originaali kg ka'!$J106)/100)</f>
        <v>0</v>
      </c>
      <c r="AN106" s="54">
        <f>'Originaali kg ka'!AN106*((100-'Originaali kg ka'!$J106)/100)</f>
        <v>0</v>
      </c>
      <c r="AO106" s="88">
        <f>'Originaali kg ka'!AO106*((100-'Originaali kg ka'!$J106)/100)</f>
        <v>6.5000000000000002E-2</v>
      </c>
    </row>
    <row r="107" spans="1:41" x14ac:dyDescent="0.25">
      <c r="A107" s="51">
        <f>Perus1!A107</f>
        <v>418</v>
      </c>
      <c r="B107" s="51" t="str">
        <f>Perus1!B107</f>
        <v>5.5.2020</v>
      </c>
      <c r="C107" s="52" t="str">
        <f>Perus1!C107</f>
        <v>2C</v>
      </c>
      <c r="D107" s="51" t="str">
        <f>Perus1!D107</f>
        <v>Kuivalantamaiset</v>
      </c>
      <c r="E107" s="52">
        <f>Perus1!E107</f>
        <v>12246</v>
      </c>
      <c r="F107" s="51" t="str">
        <f>Perus1!F107</f>
        <v>Pehtoorin Viherrakennuskomposti 5.2.2020</v>
      </c>
      <c r="G107" s="53">
        <f>'Originaali kg ka'!G107</f>
        <v>1</v>
      </c>
      <c r="H107" s="53">
        <f>'Originaali kg ka'!H107</f>
        <v>0</v>
      </c>
      <c r="I107" s="53">
        <f>'Originaali kg ka'!I107</f>
        <v>0</v>
      </c>
      <c r="J107" s="88">
        <f>'Originaali kg ka'!J107</f>
        <v>0</v>
      </c>
      <c r="K107" s="89">
        <f>'Originaali kg ka'!K107</f>
        <v>0</v>
      </c>
      <c r="L107" s="88">
        <f>'Originaali kg ka'!L107</f>
        <v>0</v>
      </c>
      <c r="M107" s="88">
        <f>'Originaali kg ka'!M107</f>
        <v>8.5</v>
      </c>
      <c r="N107" s="88">
        <f>'Originaali kg ka'!N107</f>
        <v>0</v>
      </c>
      <c r="O107" s="54">
        <f>'Originaali kg ka'!O107</f>
        <v>0</v>
      </c>
      <c r="P107" s="54">
        <f>'Originaali kg ka'!P107*((100-'Originaali kg ka'!$J107)/100)</f>
        <v>0</v>
      </c>
      <c r="Q107" s="54">
        <f>'Originaali kg ka'!Q107*((100-'Originaali kg ka'!$J107)/100)</f>
        <v>0</v>
      </c>
      <c r="R107" s="54">
        <f>'Originaali kg ka'!R107</f>
        <v>0</v>
      </c>
      <c r="S107" s="54">
        <f>'Originaali kg ka'!S107</f>
        <v>0</v>
      </c>
      <c r="T107" s="88">
        <f>'Originaali kg ka'!T107*((100-'Originaali kg ka'!$J107)/100)</f>
        <v>5.8</v>
      </c>
      <c r="U107" s="88">
        <f>'Originaali kg ka'!U107*((100-'Originaali kg ka'!$J107)/100)</f>
        <v>0.68</v>
      </c>
      <c r="V107" s="88">
        <f>'Originaali kg ka'!V107*((100-'Originaali kg ka'!$J107)/100)</f>
        <v>1.1000000000000001</v>
      </c>
      <c r="W107" s="88">
        <f>'Originaali kg ka'!W107</f>
        <v>60</v>
      </c>
      <c r="X107" s="88">
        <f>'Originaali kg ka'!X107*((100-'Originaali kg ka'!$J107)/100)</f>
        <v>5.1999999999999998E-2</v>
      </c>
      <c r="Y107" s="88">
        <f>'Originaali kg ka'!Y107*((100-'Originaali kg ka'!$J107)/100)</f>
        <v>5.6</v>
      </c>
      <c r="Z107" s="88">
        <f>'Originaali kg ka'!Z107*((100-'Originaali kg ka'!$J107)/100)</f>
        <v>1.7</v>
      </c>
      <c r="AA107" s="88">
        <f>'Originaali kg ka'!AA107*((100-'Originaali kg ka'!$J107)/100)</f>
        <v>2.8</v>
      </c>
      <c r="AB107" s="88">
        <f>'Originaali kg ka'!AB107*((100-'Originaali kg ka'!$J107)/100)</f>
        <v>24</v>
      </c>
      <c r="AC107" s="88">
        <f>'Originaali kg ka'!AC107*((100-'Originaali kg ka'!$J107)/100)</f>
        <v>0</v>
      </c>
      <c r="AD107" s="88">
        <f>'Originaali kg ka'!AD107*((100-'Originaali kg ka'!$J107)/100)</f>
        <v>0.11</v>
      </c>
      <c r="AE107" s="88">
        <f>'Originaali kg ka'!AE107*((100-'Originaali kg ka'!$J107)/100)</f>
        <v>1.2999999999999999E-2</v>
      </c>
      <c r="AF107" s="88">
        <f>'Originaali kg ka'!AF107*((100-'Originaali kg ka'!$J107)/100)</f>
        <v>0</v>
      </c>
      <c r="AG107" s="88">
        <f>'Originaali kg ka'!AG107*((100-'Originaali kg ka'!$J107)/100)</f>
        <v>0</v>
      </c>
      <c r="AH107" s="54">
        <f>'Originaali kg ka'!AH107*((100-'Originaali kg ka'!$J107)/100)</f>
        <v>0</v>
      </c>
      <c r="AI107" s="54">
        <f>'Originaali kg ka'!AJ106*((100-'Originaali kg ka'!$J107)/100)</f>
        <v>0</v>
      </c>
      <c r="AJ107" s="54">
        <f>'Originaali kg ka'!AJ107*((100-'Originaali kg ka'!$J107)/100)</f>
        <v>0</v>
      </c>
      <c r="AK107" s="54">
        <f>'Originaali kg ka'!AK107*((100-'Originaali kg ka'!$J107)/100)</f>
        <v>0</v>
      </c>
      <c r="AL107" s="88">
        <f>'Originaali kg ka'!AL107*((100-'Originaali kg ka'!$J107)/100)</f>
        <v>6.3E-3</v>
      </c>
      <c r="AM107" s="54">
        <f>'Originaali kg ka'!AM107*((100-'Originaali kg ka'!$J107)/100)</f>
        <v>0</v>
      </c>
      <c r="AN107" s="54">
        <f>'Originaali kg ka'!AN107*((100-'Originaali kg ka'!$J107)/100)</f>
        <v>0</v>
      </c>
      <c r="AO107" s="88">
        <f>'Originaali kg ka'!AO107*((100-'Originaali kg ka'!$J107)/100)</f>
        <v>2.9000000000000001E-2</v>
      </c>
    </row>
    <row r="108" spans="1:41" x14ac:dyDescent="0.25">
      <c r="A108" s="51">
        <f>Perus1!A108</f>
        <v>419</v>
      </c>
      <c r="B108" s="51" t="str">
        <f>Perus1!B108</f>
        <v>2017</v>
      </c>
      <c r="C108" s="52" t="str">
        <f>Perus1!C108</f>
        <v>2C</v>
      </c>
      <c r="D108" s="51" t="str">
        <f>Perus1!D108</f>
        <v>Kuivalantamaiset</v>
      </c>
      <c r="E108" s="52">
        <f>Perus1!E108</f>
        <v>12247</v>
      </c>
      <c r="F108" s="51" t="str">
        <f>Perus1!F108</f>
        <v>Mustankorkean biokomposti 2017</v>
      </c>
      <c r="G108" s="53">
        <f>'Originaali kg ka'!G108</f>
        <v>1</v>
      </c>
      <c r="H108" s="53">
        <f>'Originaali kg ka'!H108</f>
        <v>0</v>
      </c>
      <c r="I108" s="53">
        <f>'Originaali kg ka'!I108</f>
        <v>0</v>
      </c>
      <c r="J108" s="88">
        <f>'Originaali kg ka'!J108</f>
        <v>55</v>
      </c>
      <c r="K108" s="89">
        <f>'Originaali kg ka'!K108</f>
        <v>700</v>
      </c>
      <c r="L108" s="88">
        <f>'Originaali kg ka'!L108</f>
        <v>60</v>
      </c>
      <c r="M108" s="88">
        <f>'Originaali kg ka'!M108</f>
        <v>8.5</v>
      </c>
      <c r="N108" s="88">
        <f>'Originaali kg ka'!N108</f>
        <v>170</v>
      </c>
      <c r="O108" s="54">
        <f>'Originaali kg ka'!O108</f>
        <v>0</v>
      </c>
      <c r="P108" s="54">
        <f>'Originaali kg ka'!P108*((100-'Originaali kg ka'!$J108)/100)</f>
        <v>0</v>
      </c>
      <c r="Q108" s="54">
        <f>'Originaali kg ka'!Q108*((100-'Originaali kg ka'!$J108)/100)</f>
        <v>0</v>
      </c>
      <c r="R108" s="54">
        <f>'Originaali kg ka'!R108</f>
        <v>0</v>
      </c>
      <c r="S108" s="54">
        <f>'Originaali kg ka'!S108</f>
        <v>0</v>
      </c>
      <c r="T108" s="88">
        <f>'Originaali kg ka'!T108*((100-'Originaali kg ka'!$J108)/100)</f>
        <v>13.5</v>
      </c>
      <c r="U108" s="88">
        <f>'Originaali kg ka'!U108*((100-'Originaali kg ka'!$J108)/100)</f>
        <v>0.9</v>
      </c>
      <c r="V108" s="88">
        <f>'Originaali kg ka'!V108*((100-'Originaali kg ka'!$J108)/100)</f>
        <v>4.95</v>
      </c>
      <c r="W108" s="88">
        <f>'Originaali kg ka'!W108</f>
        <v>60</v>
      </c>
      <c r="X108" s="88">
        <f>'Originaali kg ka'!X108*((100-'Originaali kg ka'!$J108)/100)</f>
        <v>6.0750000000000005E-2</v>
      </c>
      <c r="Y108" s="88">
        <f>'Originaali kg ka'!Y108*((100-'Originaali kg ka'!$J108)/100)</f>
        <v>9</v>
      </c>
      <c r="Z108" s="88">
        <f>'Originaali kg ka'!Z108*((100-'Originaali kg ka'!$J108)/100)</f>
        <v>0</v>
      </c>
      <c r="AA108" s="88">
        <f>'Originaali kg ka'!AA108*((100-'Originaali kg ka'!$J108)/100)</f>
        <v>0</v>
      </c>
      <c r="AB108" s="88">
        <f>'Originaali kg ka'!AB108*((100-'Originaali kg ka'!$J108)/100)</f>
        <v>0</v>
      </c>
      <c r="AC108" s="88">
        <f>'Originaali kg ka'!AC108*((100-'Originaali kg ka'!$J108)/100)</f>
        <v>0</v>
      </c>
      <c r="AD108" s="88">
        <f>'Originaali kg ka'!AD108*((100-'Originaali kg ka'!$J108)/100)</f>
        <v>0</v>
      </c>
      <c r="AE108" s="88">
        <f>'Originaali kg ka'!AE108*((100-'Originaali kg ka'!$J108)/100)</f>
        <v>0</v>
      </c>
      <c r="AF108" s="88">
        <f>'Originaali kg ka'!AF108*((100-'Originaali kg ka'!$J108)/100)</f>
        <v>0</v>
      </c>
      <c r="AG108" s="88">
        <f>'Originaali kg ka'!AG108*((100-'Originaali kg ka'!$J108)/100)</f>
        <v>0</v>
      </c>
      <c r="AH108" s="54">
        <f>'Originaali kg ka'!AH108*((100-'Originaali kg ka'!$J108)/100)</f>
        <v>0</v>
      </c>
      <c r="AI108" s="54">
        <f>'Originaali kg ka'!AJ107*((100-'Originaali kg ka'!$J108)/100)</f>
        <v>0</v>
      </c>
      <c r="AJ108" s="54">
        <f>'Originaali kg ka'!AJ108*((100-'Originaali kg ka'!$J108)/100)</f>
        <v>0</v>
      </c>
      <c r="AK108" s="54">
        <f>'Originaali kg ka'!AK108*((100-'Originaali kg ka'!$J108)/100)</f>
        <v>0</v>
      </c>
      <c r="AL108" s="88">
        <f>'Originaali kg ka'!AL108*((100-'Originaali kg ka'!$J108)/100)</f>
        <v>2.1600000000000001E-2</v>
      </c>
      <c r="AM108" s="54">
        <f>'Originaali kg ka'!AM108*((100-'Originaali kg ka'!$J108)/100)</f>
        <v>0</v>
      </c>
      <c r="AN108" s="54">
        <f>'Originaali kg ka'!AN108*((100-'Originaali kg ka'!$J108)/100)</f>
        <v>0</v>
      </c>
      <c r="AO108" s="88">
        <f>'Originaali kg ka'!AO108*((100-'Originaali kg ka'!$J108)/100)</f>
        <v>6.9750000000000006E-2</v>
      </c>
    </row>
    <row r="109" spans="1:41" x14ac:dyDescent="0.25">
      <c r="A109" s="51">
        <f>Perus1!A109</f>
        <v>420</v>
      </c>
      <c r="B109" s="51" t="str">
        <f>Perus1!B109</f>
        <v>2017</v>
      </c>
      <c r="C109" s="52" t="str">
        <f>Perus1!C109</f>
        <v>2C</v>
      </c>
      <c r="D109" s="51" t="str">
        <f>Perus1!D109</f>
        <v>Kuivalantamaiset</v>
      </c>
      <c r="E109" s="52">
        <f>Perus1!E109</f>
        <v>12248</v>
      </c>
      <c r="F109" s="51" t="str">
        <f>Perus1!F109</f>
        <v>Mustankorkean Inframulta 2017</v>
      </c>
      <c r="G109" s="53">
        <f>'Originaali kg ka'!G109</f>
        <v>1</v>
      </c>
      <c r="H109" s="53">
        <f>'Originaali kg ka'!H109</f>
        <v>0</v>
      </c>
      <c r="I109" s="53">
        <f>'Originaali kg ka'!I109</f>
        <v>0</v>
      </c>
      <c r="J109" s="88">
        <f>'Originaali kg ka'!J109</f>
        <v>20</v>
      </c>
      <c r="K109" s="89">
        <f>'Originaali kg ka'!K109</f>
        <v>1000</v>
      </c>
      <c r="L109" s="88">
        <f>'Originaali kg ka'!L109</f>
        <v>9</v>
      </c>
      <c r="M109" s="88">
        <f>'Originaali kg ka'!M109</f>
        <v>8.5</v>
      </c>
      <c r="N109" s="88">
        <f>'Originaali kg ka'!N109</f>
        <v>70</v>
      </c>
      <c r="O109" s="54">
        <f>'Originaali kg ka'!O109</f>
        <v>0</v>
      </c>
      <c r="P109" s="54">
        <f>'Originaali kg ka'!P109*((100-'Originaali kg ka'!$J109)/100)</f>
        <v>0</v>
      </c>
      <c r="Q109" s="54">
        <f>'Originaali kg ka'!Q109*((100-'Originaali kg ka'!$J109)/100)</f>
        <v>0</v>
      </c>
      <c r="R109" s="54">
        <f>'Originaali kg ka'!R109</f>
        <v>0</v>
      </c>
      <c r="S109" s="54">
        <f>'Originaali kg ka'!S109</f>
        <v>0</v>
      </c>
      <c r="T109" s="88">
        <f>'Originaali kg ka'!T109*((100-'Originaali kg ka'!$J109)/100)</f>
        <v>0.4</v>
      </c>
      <c r="U109" s="88">
        <f>'Originaali kg ka'!U109*((100-'Originaali kg ka'!$J109)/100)</f>
        <v>0.4</v>
      </c>
      <c r="V109" s="88">
        <f>'Originaali kg ka'!V109*((100-'Originaali kg ka'!$J109)/100)</f>
        <v>1.6E-2</v>
      </c>
      <c r="W109" s="88">
        <f>'Originaali kg ka'!W109</f>
        <v>60</v>
      </c>
      <c r="X109" s="88">
        <f>'Originaali kg ka'!X109*((100-'Originaali kg ka'!$J109)/100)</f>
        <v>0.11200000000000002</v>
      </c>
      <c r="Y109" s="88">
        <f>'Originaali kg ka'!Y109*((100-'Originaali kg ka'!$J109)/100)</f>
        <v>0</v>
      </c>
      <c r="Z109" s="88">
        <f>'Originaali kg ka'!Z109*((100-'Originaali kg ka'!$J109)/100)</f>
        <v>0</v>
      </c>
      <c r="AA109" s="88">
        <f>'Originaali kg ka'!AA109*((100-'Originaali kg ka'!$J109)/100)</f>
        <v>0</v>
      </c>
      <c r="AB109" s="88">
        <f>'Originaali kg ka'!AB109*((100-'Originaali kg ka'!$J109)/100)</f>
        <v>0</v>
      </c>
      <c r="AC109" s="88">
        <f>'Originaali kg ka'!AC109*((100-'Originaali kg ka'!$J109)/100)</f>
        <v>0</v>
      </c>
      <c r="AD109" s="88">
        <f>'Originaali kg ka'!AD109*((100-'Originaali kg ka'!$J109)/100)</f>
        <v>0</v>
      </c>
      <c r="AE109" s="88">
        <f>'Originaali kg ka'!AE109*((100-'Originaali kg ka'!$J109)/100)</f>
        <v>0</v>
      </c>
      <c r="AF109" s="88">
        <f>'Originaali kg ka'!AF109*((100-'Originaali kg ka'!$J109)/100)</f>
        <v>0</v>
      </c>
      <c r="AG109" s="88">
        <f>'Originaali kg ka'!AG109*((100-'Originaali kg ka'!$J109)/100)</f>
        <v>0</v>
      </c>
      <c r="AH109" s="54">
        <f>'Originaali kg ka'!AH109*((100-'Originaali kg ka'!$J109)/100)</f>
        <v>0</v>
      </c>
      <c r="AI109" s="54">
        <f>'Originaali kg ka'!AJ108*((100-'Originaali kg ka'!$J109)/100)</f>
        <v>0</v>
      </c>
      <c r="AJ109" s="54">
        <f>'Originaali kg ka'!AJ109*((100-'Originaali kg ka'!$J109)/100)</f>
        <v>0</v>
      </c>
      <c r="AK109" s="54">
        <f>'Originaali kg ka'!AK109*((100-'Originaali kg ka'!$J109)/100)</f>
        <v>0</v>
      </c>
      <c r="AL109" s="88">
        <f>'Originaali kg ka'!AL109*((100-'Originaali kg ka'!$J109)/100)</f>
        <v>1.9200000000000002E-2</v>
      </c>
      <c r="AM109" s="54">
        <f>'Originaali kg ka'!AM109*((100-'Originaali kg ka'!$J109)/100)</f>
        <v>0</v>
      </c>
      <c r="AN109" s="54">
        <f>'Originaali kg ka'!AN109*((100-'Originaali kg ka'!$J109)/100)</f>
        <v>0</v>
      </c>
      <c r="AO109" s="88">
        <f>'Originaali kg ka'!AO109*((100-'Originaali kg ka'!$J109)/100)</f>
        <v>6.5600000000000006E-2</v>
      </c>
    </row>
    <row r="110" spans="1:41" x14ac:dyDescent="0.25">
      <c r="A110" s="51">
        <f>Perus1!A110</f>
        <v>421</v>
      </c>
      <c r="B110" s="51" t="str">
        <f>Perus1!B110</f>
        <v>4.10.2018</v>
      </c>
      <c r="C110" s="52" t="str">
        <f>Perus1!C110</f>
        <v>2D</v>
      </c>
      <c r="D110" s="51" t="str">
        <f>Perus1!D110</f>
        <v>Nestemäiset</v>
      </c>
      <c r="E110" s="52">
        <f>Perus1!E110</f>
        <v>12249</v>
      </c>
      <c r="F110" s="51" t="str">
        <f>Perus1!F110</f>
        <v>Biolinjan Kasvuvoimavesi 2018</v>
      </c>
      <c r="G110" s="53">
        <f>'Originaali kg ka'!G110</f>
        <v>1</v>
      </c>
      <c r="H110" s="53">
        <f>'Originaali kg ka'!H110</f>
        <v>0</v>
      </c>
      <c r="I110" s="53">
        <f>'Originaali kg ka'!I110</f>
        <v>0</v>
      </c>
      <c r="J110" s="88">
        <f>'Originaali kg ka'!J110</f>
        <v>95.8</v>
      </c>
      <c r="K110" s="89">
        <f>'Originaali kg ka'!K110</f>
        <v>1000</v>
      </c>
      <c r="L110" s="88">
        <f>'Originaali kg ka'!L110</f>
        <v>68.5</v>
      </c>
      <c r="M110" s="88">
        <f>'Originaali kg ka'!M110</f>
        <v>8.5</v>
      </c>
      <c r="N110" s="88">
        <f>'Originaali kg ka'!N110</f>
        <v>605</v>
      </c>
      <c r="O110" s="54">
        <f>'Originaali kg ka'!O110</f>
        <v>0</v>
      </c>
      <c r="P110" s="54">
        <f>'Originaali kg ka'!P110*((100-'Originaali kg ka'!$J110)/100)</f>
        <v>0</v>
      </c>
      <c r="Q110" s="54">
        <f>'Originaali kg ka'!Q110*((100-'Originaali kg ka'!$J110)/100)</f>
        <v>0</v>
      </c>
      <c r="R110" s="54">
        <f>'Originaali kg ka'!R110</f>
        <v>0</v>
      </c>
      <c r="S110" s="54">
        <f>'Originaali kg ka'!S110</f>
        <v>0</v>
      </c>
      <c r="T110" s="88">
        <f>'Originaali kg ka'!T110*((100-'Originaali kg ka'!$J110)/100)</f>
        <v>6.3840000000000048</v>
      </c>
      <c r="U110" s="88">
        <f>'Originaali kg ka'!U110*((100-'Originaali kg ka'!$J110)/100)</f>
        <v>3.5448000000000026</v>
      </c>
      <c r="V110" s="88">
        <f>'Originaali kg ka'!V110*((100-'Originaali kg ka'!$J110)/100)</f>
        <v>0.58800000000000041</v>
      </c>
      <c r="W110" s="88">
        <f>'Originaali kg ka'!W110</f>
        <v>60</v>
      </c>
      <c r="X110" s="88">
        <f>'Originaali kg ka'!X110*((100-'Originaali kg ka'!$J110)/100)</f>
        <v>0.10920000000000009</v>
      </c>
      <c r="Y110" s="88">
        <f>'Originaali kg ka'!Y110*((100-'Originaali kg ka'!$J110)/100)</f>
        <v>1.9320000000000015</v>
      </c>
      <c r="Z110" s="88">
        <f>'Originaali kg ka'!Z110*((100-'Originaali kg ka'!$J110)/100)</f>
        <v>0</v>
      </c>
      <c r="AA110" s="88">
        <f>'Originaali kg ka'!AA110*((100-'Originaali kg ka'!$J110)/100)</f>
        <v>0</v>
      </c>
      <c r="AB110" s="88">
        <f>'Originaali kg ka'!AB110*((100-'Originaali kg ka'!$J110)/100)</f>
        <v>0</v>
      </c>
      <c r="AC110" s="88">
        <f>'Originaali kg ka'!AC110*((100-'Originaali kg ka'!$J110)/100)</f>
        <v>0</v>
      </c>
      <c r="AD110" s="88">
        <f>'Originaali kg ka'!AD110*((100-'Originaali kg ka'!$J110)/100)</f>
        <v>0</v>
      </c>
      <c r="AE110" s="88">
        <f>'Originaali kg ka'!AE110*((100-'Originaali kg ka'!$J110)/100)</f>
        <v>0</v>
      </c>
      <c r="AF110" s="88">
        <f>'Originaali kg ka'!AF110*((100-'Originaali kg ka'!$J110)/100)</f>
        <v>0</v>
      </c>
      <c r="AG110" s="88">
        <f>'Originaali kg ka'!AG110*((100-'Originaali kg ka'!$J110)/100)</f>
        <v>0</v>
      </c>
      <c r="AH110" s="54">
        <f>'Originaali kg ka'!AH110*((100-'Originaali kg ka'!$J110)/100)</f>
        <v>0</v>
      </c>
      <c r="AI110" s="54">
        <f>'Originaali kg ka'!AJ109*((100-'Originaali kg ka'!$J110)/100)</f>
        <v>0</v>
      </c>
      <c r="AJ110" s="54">
        <f>'Originaali kg ka'!AJ110*((100-'Originaali kg ka'!$J110)/100)</f>
        <v>0</v>
      </c>
      <c r="AK110" s="54">
        <f>'Originaali kg ka'!AK110*((100-'Originaali kg ka'!$J110)/100)</f>
        <v>0</v>
      </c>
      <c r="AL110" s="88">
        <f>'Originaali kg ka'!AL110*((100-'Originaali kg ka'!$J110)/100)</f>
        <v>3.9060000000000028E-3</v>
      </c>
      <c r="AM110" s="54">
        <f>'Originaali kg ka'!AM110*((100-'Originaali kg ka'!$J110)/100)</f>
        <v>0</v>
      </c>
      <c r="AN110" s="54">
        <f>'Originaali kg ka'!AN110*((100-'Originaali kg ka'!$J110)/100)</f>
        <v>0</v>
      </c>
      <c r="AO110" s="88">
        <f>'Originaali kg ka'!AO110*((100-'Originaali kg ka'!$J110)/100)</f>
        <v>1.470000000000001E-2</v>
      </c>
    </row>
    <row r="111" spans="1:41" x14ac:dyDescent="0.25">
      <c r="A111" s="51">
        <f>Perus1!A111</f>
        <v>422</v>
      </c>
      <c r="B111" s="51" t="str">
        <f>Perus1!B111</f>
        <v>1/2020</v>
      </c>
      <c r="C111" s="52" t="str">
        <f>Perus1!C111</f>
        <v>3A</v>
      </c>
      <c r="D111" s="51" t="str">
        <f>Perus1!D111</f>
        <v>Kuonat ja kiteet</v>
      </c>
      <c r="E111" s="52">
        <f>Perus1!E111</f>
        <v>21682</v>
      </c>
      <c r="F111" s="51" t="str">
        <f>Perus1!F111</f>
        <v>Soilfood Tehokalkki IV 1/2020</v>
      </c>
      <c r="G111" s="53">
        <f>'Originaali kg ka'!G111</f>
        <v>1</v>
      </c>
      <c r="H111" s="53">
        <f>'Originaali kg ka'!H111</f>
        <v>0</v>
      </c>
      <c r="I111" s="53">
        <f>'Originaali kg ka'!I111</f>
        <v>1</v>
      </c>
      <c r="J111" s="88">
        <f>'Originaali kg ka'!J111</f>
        <v>15</v>
      </c>
      <c r="K111" s="89">
        <f>'Originaali kg ka'!K111</f>
        <v>425</v>
      </c>
      <c r="L111" s="88">
        <f>'Originaali kg ka'!L111</f>
        <v>0</v>
      </c>
      <c r="M111" s="88">
        <f>'Originaali kg ka'!M111</f>
        <v>0</v>
      </c>
      <c r="N111" s="88">
        <f>'Originaali kg ka'!N111</f>
        <v>0</v>
      </c>
      <c r="O111" s="54">
        <f>'Originaali kg ka'!O111</f>
        <v>0</v>
      </c>
      <c r="P111" s="54">
        <f>'Originaali kg ka'!P111*((100-'Originaali kg ka'!$J111)/100)</f>
        <v>0</v>
      </c>
      <c r="Q111" s="54">
        <f>'Originaali kg ka'!Q111*((100-'Originaali kg ka'!$J111)/100)</f>
        <v>0</v>
      </c>
      <c r="R111" s="54">
        <f>'Originaali kg ka'!R111</f>
        <v>43</v>
      </c>
      <c r="S111" s="54">
        <f>'Originaali kg ka'!S111</f>
        <v>40</v>
      </c>
      <c r="T111" s="88">
        <f>'Originaali kg ka'!T111*((100-'Originaali kg ka'!$J111)/100)</f>
        <v>0</v>
      </c>
      <c r="U111" s="88">
        <f>'Originaali kg ka'!U111*((100-'Originaali kg ka'!$J111)/100)</f>
        <v>0</v>
      </c>
      <c r="V111" s="88">
        <f>'Originaali kg ka'!V111*((100-'Originaali kg ka'!$J111)/100)</f>
        <v>5.6099999999999994</v>
      </c>
      <c r="W111" s="88">
        <f>'Originaali kg ka'!W111</f>
        <v>100</v>
      </c>
      <c r="X111" s="88">
        <f>'Originaali kg ka'!X111*((100-'Originaali kg ka'!$J111)/100)</f>
        <v>3.8249999999999997</v>
      </c>
      <c r="Y111" s="88">
        <f>'Originaali kg ka'!Y111*((100-'Originaali kg ka'!$J111)/100)</f>
        <v>0</v>
      </c>
      <c r="Z111" s="88">
        <f>'Originaali kg ka'!Z111*((100-'Originaali kg ka'!$J111)/100)</f>
        <v>0</v>
      </c>
      <c r="AA111" s="88">
        <f>'Originaali kg ka'!AA111*((100-'Originaali kg ka'!$J111)/100)</f>
        <v>8.5</v>
      </c>
      <c r="AB111" s="88">
        <f>'Originaali kg ka'!AB111*((100-'Originaali kg ka'!$J111)/100)</f>
        <v>340</v>
      </c>
      <c r="AC111" s="88">
        <f>'Originaali kg ka'!AC111*((100-'Originaali kg ka'!$J111)/100)</f>
        <v>0</v>
      </c>
      <c r="AD111" s="88">
        <f>'Originaali kg ka'!AD111*((100-'Originaali kg ka'!$J111)/100)</f>
        <v>0</v>
      </c>
      <c r="AE111" s="88">
        <f>'Originaali kg ka'!AE111*((100-'Originaali kg ka'!$J111)/100)</f>
        <v>0</v>
      </c>
      <c r="AF111" s="88">
        <f>'Originaali kg ka'!AF111*((100-'Originaali kg ka'!$J111)/100)</f>
        <v>0</v>
      </c>
      <c r="AG111" s="88">
        <f>'Originaali kg ka'!AG111*((100-'Originaali kg ka'!$J111)/100)</f>
        <v>0</v>
      </c>
      <c r="AH111" s="54">
        <f>'Originaali kg ka'!AH111*((100-'Originaali kg ka'!$J111)/100)</f>
        <v>4.2500000000000003E-3</v>
      </c>
      <c r="AI111" s="54">
        <f>'Originaali kg ka'!AJ110*((100-'Originaali kg ka'!$J111)/100)</f>
        <v>0</v>
      </c>
      <c r="AJ111" s="54">
        <f>'Originaali kg ka'!AJ111*((100-'Originaali kg ka'!$J111)/100)</f>
        <v>8.4999999999999995E-4</v>
      </c>
      <c r="AK111" s="54">
        <f>'Originaali kg ka'!AK111*((100-'Originaali kg ka'!$J111)/100)</f>
        <v>7.6499999999999988E-3</v>
      </c>
      <c r="AL111" s="88">
        <f>'Originaali kg ka'!AL111*((100-'Originaali kg ka'!$J111)/100)</f>
        <v>2.5500000000000002E-3</v>
      </c>
      <c r="AM111" s="54">
        <f>'Originaali kg ka'!AM111*((100-'Originaali kg ka'!$J111)/100)</f>
        <v>4.2500000000000003E-3</v>
      </c>
      <c r="AN111" s="54">
        <f>'Originaali kg ka'!AN111*((100-'Originaali kg ka'!$J111)/100)</f>
        <v>4.2500000000000003E-3</v>
      </c>
      <c r="AO111" s="88">
        <f>'Originaali kg ka'!AO111*((100-'Originaali kg ka'!$J111)/100)</f>
        <v>0.21249999999999999</v>
      </c>
    </row>
    <row r="112" spans="1:41" x14ac:dyDescent="0.25">
      <c r="A112" s="51">
        <f>Perus1!A112</f>
        <v>423</v>
      </c>
      <c r="B112" s="51" t="str">
        <f>Perus1!B112</f>
        <v>1/2020</v>
      </c>
      <c r="C112" s="52" t="str">
        <f>Perus1!C112</f>
        <v>2D</v>
      </c>
      <c r="D112" s="51" t="str">
        <f>Perus1!D112</f>
        <v>Lietemäiset</v>
      </c>
      <c r="E112" s="52">
        <f>Perus1!E112</f>
        <v>12250</v>
      </c>
      <c r="F112" s="51" t="str">
        <f>Perus1!F112</f>
        <v>Soilfood Ravinneseos I 1/2020</v>
      </c>
      <c r="G112" s="53">
        <f>'Originaali kg ka'!G112</f>
        <v>1</v>
      </c>
      <c r="H112" s="53">
        <f>'Originaali kg ka'!H112</f>
        <v>0</v>
      </c>
      <c r="I112" s="53">
        <f>'Originaali kg ka'!I112</f>
        <v>0</v>
      </c>
      <c r="J112" s="88">
        <f>'Originaali kg ka'!J112</f>
        <v>96.6</v>
      </c>
      <c r="K112" s="89">
        <f>'Originaali kg ka'!K112</f>
        <v>982</v>
      </c>
      <c r="L112" s="88">
        <f>'Originaali kg ka'!L112</f>
        <v>50</v>
      </c>
      <c r="M112" s="88">
        <f>'Originaali kg ka'!M112</f>
        <v>6.6</v>
      </c>
      <c r="N112" s="88">
        <f>'Originaali kg ka'!N112</f>
        <v>590</v>
      </c>
      <c r="O112" s="54">
        <f>'Originaali kg ka'!O112</f>
        <v>2</v>
      </c>
      <c r="P112" s="54">
        <f>'Originaali kg ka'!P112*((100-'Originaali kg ka'!$J112)/100)</f>
        <v>17.000000000000028</v>
      </c>
      <c r="Q112" s="54">
        <f>'Originaali kg ka'!Q112*((100-'Originaali kg ka'!$J112)/100)</f>
        <v>9.8600000000000172</v>
      </c>
      <c r="R112" s="54">
        <f>'Originaali kg ka'!R112</f>
        <v>0</v>
      </c>
      <c r="S112" s="54">
        <f>'Originaali kg ka'!S112</f>
        <v>0</v>
      </c>
      <c r="T112" s="88">
        <f>'Originaali kg ka'!T112*((100-'Originaali kg ka'!$J112)/100)</f>
        <v>5.2020000000000088</v>
      </c>
      <c r="U112" s="88">
        <f>'Originaali kg ka'!U112*((100-'Originaali kg ka'!$J112)/100)</f>
        <v>3.0940000000000052</v>
      </c>
      <c r="V112" s="88">
        <f>'Originaali kg ka'!V112*((100-'Originaali kg ka'!$J112)/100)</f>
        <v>0.47600000000000081</v>
      </c>
      <c r="W112" s="88">
        <f>'Originaali kg ka'!W112</f>
        <v>60</v>
      </c>
      <c r="X112" s="88">
        <f>'Originaali kg ka'!X112*((100-'Originaali kg ka'!$J112)/100)</f>
        <v>0.10540000000000019</v>
      </c>
      <c r="Y112" s="88">
        <f>'Originaali kg ka'!Y112*((100-'Originaali kg ka'!$J112)/100)</f>
        <v>1.4960000000000027</v>
      </c>
      <c r="Z112" s="88">
        <f>'Originaali kg ka'!Z112*((100-'Originaali kg ka'!$J112)/100)</f>
        <v>0.37400000000000067</v>
      </c>
      <c r="AA112" s="88">
        <f>'Originaali kg ka'!AA112*((100-'Originaali kg ka'!$J112)/100)</f>
        <v>6.4600000000000102E-2</v>
      </c>
      <c r="AB112" s="88">
        <f>'Originaali kg ka'!AB112*((100-'Originaali kg ka'!$J112)/100)</f>
        <v>0</v>
      </c>
      <c r="AC112" s="88">
        <f>'Originaali kg ka'!AC112*((100-'Originaali kg ka'!$J112)/100)</f>
        <v>1.6660000000000028</v>
      </c>
      <c r="AD112" s="88">
        <f>'Originaali kg ka'!AD112*((100-'Originaali kg ka'!$J112)/100)</f>
        <v>4.0800000000000072E-3</v>
      </c>
      <c r="AE112" s="88">
        <f>'Originaali kg ka'!AE112*((100-'Originaali kg ka'!$J112)/100)</f>
        <v>6.12000000000001E-4</v>
      </c>
      <c r="AF112" s="88">
        <f>'Originaali kg ka'!AF112*((100-'Originaali kg ka'!$J112)/100)</f>
        <v>0</v>
      </c>
      <c r="AG112" s="88">
        <f>'Originaali kg ka'!AG112*((100-'Originaali kg ka'!$J112)/100)</f>
        <v>0</v>
      </c>
      <c r="AH112" s="54">
        <f>'Originaali kg ka'!AH112*((100-'Originaali kg ka'!$J112)/100)</f>
        <v>3.4000000000000061E-5</v>
      </c>
      <c r="AI112" s="54">
        <f>'Originaali kg ka'!AJ111*((100-'Originaali kg ka'!$J112)/100)</f>
        <v>3.4000000000000061E-5</v>
      </c>
      <c r="AJ112" s="54">
        <f>'Originaali kg ka'!AJ112*((100-'Originaali kg ka'!$J112)/100)</f>
        <v>5.4400000000000097E-6</v>
      </c>
      <c r="AK112" s="54">
        <f>'Originaali kg ka'!AK112*((100-'Originaali kg ka'!$J112)/100)</f>
        <v>3.4000000000000057E-4</v>
      </c>
      <c r="AL112" s="88">
        <f>'Originaali kg ka'!AL112*((100-'Originaali kg ka'!$J112)/100)</f>
        <v>1.2580000000000022E-3</v>
      </c>
      <c r="AM112" s="54">
        <f>'Originaali kg ka'!AM112*((100-'Originaali kg ka'!$J112)/100)</f>
        <v>1.0200000000000018E-4</v>
      </c>
      <c r="AN112" s="54">
        <f>'Originaali kg ka'!AN112*((100-'Originaali kg ka'!$J112)/100)</f>
        <v>3.7400000000000063E-4</v>
      </c>
      <c r="AO112" s="88">
        <f>'Originaali kg ka'!AO112*((100-'Originaali kg ka'!$J112)/100)</f>
        <v>7.1400000000000118E-3</v>
      </c>
    </row>
    <row r="113" spans="1:41" x14ac:dyDescent="0.25">
      <c r="A113" s="51">
        <f>Perus1!A113</f>
        <v>424</v>
      </c>
      <c r="B113" s="51" t="str">
        <f>Perus1!B113</f>
        <v>1/2020</v>
      </c>
      <c r="C113" s="52" t="str">
        <f>Perus1!C113</f>
        <v>2D</v>
      </c>
      <c r="D113" s="51" t="str">
        <f>Perus1!D113</f>
        <v>Lietemäiset</v>
      </c>
      <c r="E113" s="52">
        <f>Perus1!E113</f>
        <v>12251</v>
      </c>
      <c r="F113" s="51" t="str">
        <f>Perus1!F113</f>
        <v>Soilfood Ravinneseos I L 1/2020</v>
      </c>
      <c r="G113" s="53">
        <f>'Originaali kg ka'!G113</f>
        <v>1</v>
      </c>
      <c r="H113" s="53">
        <f>'Originaali kg ka'!H113</f>
        <v>0</v>
      </c>
      <c r="I113" s="53">
        <f>'Originaali kg ka'!I113</f>
        <v>0</v>
      </c>
      <c r="J113" s="88">
        <f>'Originaali kg ka'!J113</f>
        <v>96.6</v>
      </c>
      <c r="K113" s="89">
        <f>'Originaali kg ka'!K113</f>
        <v>982</v>
      </c>
      <c r="L113" s="88">
        <f>'Originaali kg ka'!L113</f>
        <v>50</v>
      </c>
      <c r="M113" s="88">
        <f>'Originaali kg ka'!M113</f>
        <v>6.6</v>
      </c>
      <c r="N113" s="88">
        <f>'Originaali kg ka'!N113</f>
        <v>590</v>
      </c>
      <c r="O113" s="54">
        <f>'Originaali kg ka'!O113</f>
        <v>2</v>
      </c>
      <c r="P113" s="54">
        <f>'Originaali kg ka'!P113*((100-'Originaali kg ka'!$J113)/100)</f>
        <v>17.000000000000028</v>
      </c>
      <c r="Q113" s="54">
        <f>'Originaali kg ka'!Q113*((100-'Originaali kg ka'!$J113)/100)</f>
        <v>9.8600000000000172</v>
      </c>
      <c r="R113" s="54">
        <f>'Originaali kg ka'!R113</f>
        <v>0</v>
      </c>
      <c r="S113" s="54">
        <f>'Originaali kg ka'!S113</f>
        <v>0</v>
      </c>
      <c r="T113" s="88">
        <f>'Originaali kg ka'!T113*((100-'Originaali kg ka'!$J113)/100)</f>
        <v>5.2020000000000088</v>
      </c>
      <c r="U113" s="88">
        <f>'Originaali kg ka'!U113*((100-'Originaali kg ka'!$J113)/100)</f>
        <v>3.0940000000000052</v>
      </c>
      <c r="V113" s="88">
        <f>'Originaali kg ka'!V113*((100-'Originaali kg ka'!$J113)/100)</f>
        <v>0.47600000000000081</v>
      </c>
      <c r="W113" s="88">
        <f>'Originaali kg ka'!W113</f>
        <v>60</v>
      </c>
      <c r="X113" s="88">
        <f>'Originaali kg ka'!X113*((100-'Originaali kg ka'!$J113)/100)</f>
        <v>0.10540000000000019</v>
      </c>
      <c r="Y113" s="88">
        <f>'Originaali kg ka'!Y113*((100-'Originaali kg ka'!$J113)/100)</f>
        <v>1.4960000000000027</v>
      </c>
      <c r="Z113" s="88">
        <f>'Originaali kg ka'!Z113*((100-'Originaali kg ka'!$J113)/100)</f>
        <v>0.37400000000000067</v>
      </c>
      <c r="AA113" s="88">
        <f>'Originaali kg ka'!AA113*((100-'Originaali kg ka'!$J113)/100)</f>
        <v>6.4600000000000102E-2</v>
      </c>
      <c r="AB113" s="88">
        <f>'Originaali kg ka'!AB113*((100-'Originaali kg ka'!$J113)/100)</f>
        <v>0</v>
      </c>
      <c r="AC113" s="88">
        <f>'Originaali kg ka'!AC113*((100-'Originaali kg ka'!$J113)/100)</f>
        <v>1.6660000000000028</v>
      </c>
      <c r="AD113" s="88">
        <f>'Originaali kg ka'!AD113*((100-'Originaali kg ka'!$J113)/100)</f>
        <v>4.0800000000000072E-3</v>
      </c>
      <c r="AE113" s="88">
        <f>'Originaali kg ka'!AE113*((100-'Originaali kg ka'!$J113)/100)</f>
        <v>6.12000000000001E-4</v>
      </c>
      <c r="AF113" s="88">
        <f>'Originaali kg ka'!AF113*((100-'Originaali kg ka'!$J113)/100)</f>
        <v>0</v>
      </c>
      <c r="AG113" s="88">
        <f>'Originaali kg ka'!AG113*((100-'Originaali kg ka'!$J113)/100)</f>
        <v>0</v>
      </c>
      <c r="AH113" s="54">
        <f>'Originaali kg ka'!AH113*((100-'Originaali kg ka'!$J113)/100)</f>
        <v>3.4000000000000061E-5</v>
      </c>
      <c r="AI113" s="54">
        <f>'Originaali kg ka'!AJ112*((100-'Originaali kg ka'!$J113)/100)</f>
        <v>5.4400000000000097E-6</v>
      </c>
      <c r="AJ113" s="54">
        <f>'Originaali kg ka'!AJ113*((100-'Originaali kg ka'!$J113)/100)</f>
        <v>5.4400000000000097E-6</v>
      </c>
      <c r="AK113" s="54">
        <f>'Originaali kg ka'!AK113*((100-'Originaali kg ka'!$J113)/100)</f>
        <v>3.4000000000000057E-4</v>
      </c>
      <c r="AL113" s="88">
        <f>'Originaali kg ka'!AL113*((100-'Originaali kg ka'!$J113)/100)</f>
        <v>1.2580000000000022E-3</v>
      </c>
      <c r="AM113" s="54">
        <f>'Originaali kg ka'!AM113*((100-'Originaali kg ka'!$J113)/100)</f>
        <v>1.0200000000000018E-4</v>
      </c>
      <c r="AN113" s="54">
        <f>'Originaali kg ka'!AN113*((100-'Originaali kg ka'!$J113)/100)</f>
        <v>3.7400000000000063E-4</v>
      </c>
      <c r="AO113" s="88">
        <f>'Originaali kg ka'!AO113*((100-'Originaali kg ka'!$J113)/100)</f>
        <v>7.1400000000000118E-3</v>
      </c>
    </row>
    <row r="114" spans="1:41" x14ac:dyDescent="0.25">
      <c r="A114" s="51">
        <f>Perus1!A114</f>
        <v>425</v>
      </c>
      <c r="B114" s="51" t="str">
        <f>Perus1!B114</f>
        <v>1/2020</v>
      </c>
      <c r="C114" s="52" t="str">
        <f>Perus1!C114</f>
        <v>2D</v>
      </c>
      <c r="D114" s="51" t="str">
        <f>Perus1!D114</f>
        <v>Lietemäiset</v>
      </c>
      <c r="E114" s="52">
        <f>Perus1!E114</f>
        <v>12252</v>
      </c>
      <c r="F114" s="51" t="str">
        <f>Perus1!F114</f>
        <v>Soilfood Ravinneseos II 1/2020</v>
      </c>
      <c r="G114" s="53">
        <f>'Originaali kg ka'!G114</f>
        <v>1</v>
      </c>
      <c r="H114" s="53">
        <f>'Originaali kg ka'!H114</f>
        <v>0</v>
      </c>
      <c r="I114" s="53">
        <f>'Originaali kg ka'!I114</f>
        <v>0</v>
      </c>
      <c r="J114" s="88">
        <f>'Originaali kg ka'!J114</f>
        <v>96.9</v>
      </c>
      <c r="K114" s="89">
        <f>'Originaali kg ka'!K114</f>
        <v>994</v>
      </c>
      <c r="L114" s="88">
        <f>'Originaali kg ka'!L114</f>
        <v>66.900000000000006</v>
      </c>
      <c r="M114" s="88">
        <f>'Originaali kg ka'!M114</f>
        <v>7.7</v>
      </c>
      <c r="N114" s="88">
        <f>'Originaali kg ka'!N114</f>
        <v>18</v>
      </c>
      <c r="O114" s="54">
        <f>'Originaali kg ka'!O114</f>
        <v>4</v>
      </c>
      <c r="P114" s="54">
        <f>'Originaali kg ka'!P114*((100-'Originaali kg ka'!$J114)/100)</f>
        <v>20.738999999999962</v>
      </c>
      <c r="Q114" s="54">
        <f>'Originaali kg ka'!Q114*((100-'Originaali kg ka'!$J114)/100)</f>
        <v>12.027999999999979</v>
      </c>
      <c r="R114" s="54">
        <f>'Originaali kg ka'!R114</f>
        <v>0</v>
      </c>
      <c r="S114" s="54">
        <f>'Originaali kg ka'!S114</f>
        <v>0</v>
      </c>
      <c r="T114" s="88">
        <f>'Originaali kg ka'!T114*((100-'Originaali kg ka'!$J114)/100)</f>
        <v>2.9139999999999948</v>
      </c>
      <c r="U114" s="88">
        <f>'Originaali kg ka'!U114*((100-'Originaali kg ka'!$J114)/100)</f>
        <v>1.7359999999999969</v>
      </c>
      <c r="V114" s="88">
        <f>'Originaali kg ka'!V114*((100-'Originaali kg ka'!$J114)/100)</f>
        <v>0.49599999999999911</v>
      </c>
      <c r="W114" s="88">
        <f>'Originaali kg ka'!W114</f>
        <v>60</v>
      </c>
      <c r="X114" s="88">
        <f>'Originaali kg ka'!X114*((100-'Originaali kg ka'!$J114)/100)</f>
        <v>2.7899999999999949E-2</v>
      </c>
      <c r="Y114" s="88">
        <f>'Originaali kg ka'!Y114*((100-'Originaali kg ka'!$J114)/100)</f>
        <v>0.83699999999999852</v>
      </c>
      <c r="Z114" s="88">
        <f>'Originaali kg ka'!Z114*((100-'Originaali kg ka'!$J114)/100)</f>
        <v>0.21699999999999961</v>
      </c>
      <c r="AA114" s="88">
        <f>'Originaali kg ka'!AA114*((100-'Originaali kg ka'!$J114)/100)</f>
        <v>0.18599999999999967</v>
      </c>
      <c r="AB114" s="88">
        <f>'Originaali kg ka'!AB114*((100-'Originaali kg ka'!$J114)/100)</f>
        <v>1.8909999999999967</v>
      </c>
      <c r="AC114" s="88">
        <f>'Originaali kg ka'!AC114*((100-'Originaali kg ka'!$J114)/100)</f>
        <v>0</v>
      </c>
      <c r="AD114" s="88">
        <f>'Originaali kg ka'!AD114*((100-'Originaali kg ka'!$J114)/100)</f>
        <v>6.1999999999999894E-3</v>
      </c>
      <c r="AE114" s="88">
        <f>'Originaali kg ka'!AE114*((100-'Originaali kg ka'!$J114)/100)</f>
        <v>6.1999999999999892E-4</v>
      </c>
      <c r="AF114" s="88">
        <f>'Originaali kg ka'!AF114*((100-'Originaali kg ka'!$J114)/100)</f>
        <v>0</v>
      </c>
      <c r="AG114" s="88">
        <f>'Originaali kg ka'!AG114*((100-'Originaali kg ka'!$J114)/100)</f>
        <v>0</v>
      </c>
      <c r="AH114" s="54">
        <f>'Originaali kg ka'!AH114*((100-'Originaali kg ka'!$J114)/100)</f>
        <v>2.1699999999999962E-5</v>
      </c>
      <c r="AI114" s="54">
        <f>'Originaali kg ka'!AJ113*((100-'Originaali kg ka'!$J114)/100)</f>
        <v>4.9599999999999915E-6</v>
      </c>
      <c r="AJ114" s="54">
        <f>'Originaali kg ka'!AJ114*((100-'Originaali kg ka'!$J114)/100)</f>
        <v>1.5499999999999974E-5</v>
      </c>
      <c r="AK114" s="54">
        <f>'Originaali kg ka'!AK114*((100-'Originaali kg ka'!$J114)/100)</f>
        <v>5.2699999999999904E-4</v>
      </c>
      <c r="AL114" s="88">
        <f>'Originaali kg ka'!AL114*((100-'Originaali kg ka'!$J114)/100)</f>
        <v>1.2709999999999978E-3</v>
      </c>
      <c r="AM114" s="54">
        <f>'Originaali kg ka'!AM114*((100-'Originaali kg ka'!$J114)/100)</f>
        <v>1.7049999999999967E-4</v>
      </c>
      <c r="AN114" s="54">
        <f>'Originaali kg ka'!AN114*((100-'Originaali kg ka'!$J114)/100)</f>
        <v>2.6349999999999952E-4</v>
      </c>
      <c r="AO114" s="88">
        <f>'Originaali kg ka'!AO114*((100-'Originaali kg ka'!$J114)/100)</f>
        <v>5.2699999999999908E-3</v>
      </c>
    </row>
    <row r="115" spans="1:41" x14ac:dyDescent="0.25">
      <c r="A115" s="51">
        <f>Perus1!A115</f>
        <v>426</v>
      </c>
      <c r="B115" s="51" t="str">
        <f>Perus1!B115</f>
        <v>1/2020</v>
      </c>
      <c r="C115" s="52" t="str">
        <f>Perus1!C115</f>
        <v>2D</v>
      </c>
      <c r="D115" s="51" t="str">
        <f>Perus1!D115</f>
        <v>Lietemäiset</v>
      </c>
      <c r="E115" s="52">
        <f>Perus1!E115</f>
        <v>12253</v>
      </c>
      <c r="F115" s="51" t="str">
        <f>Perus1!F115</f>
        <v>Soilfood Ravinneseos II L 1/2020</v>
      </c>
      <c r="G115" s="53">
        <f>'Originaali kg ka'!G115</f>
        <v>1</v>
      </c>
      <c r="H115" s="53">
        <f>'Originaali kg ka'!H115</f>
        <v>0</v>
      </c>
      <c r="I115" s="53">
        <f>'Originaali kg ka'!I115</f>
        <v>0</v>
      </c>
      <c r="J115" s="88">
        <f>'Originaali kg ka'!J115</f>
        <v>96.9</v>
      </c>
      <c r="K115" s="89">
        <f>'Originaali kg ka'!K115</f>
        <v>994</v>
      </c>
      <c r="L115" s="88">
        <f>'Originaali kg ka'!L115</f>
        <v>66.900000000000006</v>
      </c>
      <c r="M115" s="88">
        <f>'Originaali kg ka'!M115</f>
        <v>7.7</v>
      </c>
      <c r="N115" s="88">
        <f>'Originaali kg ka'!N115</f>
        <v>18</v>
      </c>
      <c r="O115" s="54">
        <f>'Originaali kg ka'!O115</f>
        <v>4</v>
      </c>
      <c r="P115" s="54">
        <f>'Originaali kg ka'!P115*((100-'Originaali kg ka'!$J115)/100)</f>
        <v>20.738999999999962</v>
      </c>
      <c r="Q115" s="54">
        <f>'Originaali kg ka'!Q115*((100-'Originaali kg ka'!$J115)/100)</f>
        <v>12.027999999999979</v>
      </c>
      <c r="R115" s="54">
        <f>'Originaali kg ka'!R115</f>
        <v>0</v>
      </c>
      <c r="S115" s="54">
        <f>'Originaali kg ka'!S115</f>
        <v>0</v>
      </c>
      <c r="T115" s="88">
        <f>'Originaali kg ka'!T115*((100-'Originaali kg ka'!$J115)/100)</f>
        <v>2.9139999999999948</v>
      </c>
      <c r="U115" s="88">
        <f>'Originaali kg ka'!U115*((100-'Originaali kg ka'!$J115)/100)</f>
        <v>1.7359999999999969</v>
      </c>
      <c r="V115" s="88">
        <f>'Originaali kg ka'!V115*((100-'Originaali kg ka'!$J115)/100)</f>
        <v>0.49599999999999911</v>
      </c>
      <c r="W115" s="88">
        <f>'Originaali kg ka'!W115</f>
        <v>60</v>
      </c>
      <c r="X115" s="88">
        <f>'Originaali kg ka'!X115*((100-'Originaali kg ka'!$J115)/100)</f>
        <v>2.7899999999999949E-2</v>
      </c>
      <c r="Y115" s="88">
        <f>'Originaali kg ka'!Y115*((100-'Originaali kg ka'!$J115)/100)</f>
        <v>0.83699999999999852</v>
      </c>
      <c r="Z115" s="88">
        <f>'Originaali kg ka'!Z115*((100-'Originaali kg ka'!$J115)/100)</f>
        <v>0.21699999999999961</v>
      </c>
      <c r="AA115" s="88">
        <f>'Originaali kg ka'!AA115*((100-'Originaali kg ka'!$J115)/100)</f>
        <v>0.18599999999999967</v>
      </c>
      <c r="AB115" s="88">
        <f>'Originaali kg ka'!AB115*((100-'Originaali kg ka'!$J115)/100)</f>
        <v>1.8909999999999967</v>
      </c>
      <c r="AC115" s="88">
        <f>'Originaali kg ka'!AC115*((100-'Originaali kg ka'!$J115)/100)</f>
        <v>0</v>
      </c>
      <c r="AD115" s="88">
        <f>'Originaali kg ka'!AD115*((100-'Originaali kg ka'!$J115)/100)</f>
        <v>6.1999999999999894E-3</v>
      </c>
      <c r="AE115" s="88">
        <f>'Originaali kg ka'!AE115*((100-'Originaali kg ka'!$J115)/100)</f>
        <v>6.1999999999999892E-4</v>
      </c>
      <c r="AF115" s="88">
        <f>'Originaali kg ka'!AF115*((100-'Originaali kg ka'!$J115)/100)</f>
        <v>0</v>
      </c>
      <c r="AG115" s="88">
        <f>'Originaali kg ka'!AG115*((100-'Originaali kg ka'!$J115)/100)</f>
        <v>0</v>
      </c>
      <c r="AH115" s="54">
        <f>'Originaali kg ka'!AH115*((100-'Originaali kg ka'!$J115)/100)</f>
        <v>2.1699999999999962E-5</v>
      </c>
      <c r="AI115" s="54">
        <f>'Originaali kg ka'!AJ114*((100-'Originaali kg ka'!$J115)/100)</f>
        <v>1.5499999999999974E-5</v>
      </c>
      <c r="AJ115" s="54">
        <f>'Originaali kg ka'!AJ115*((100-'Originaali kg ka'!$J115)/100)</f>
        <v>1.5499999999999974E-5</v>
      </c>
      <c r="AK115" s="54">
        <f>'Originaali kg ka'!AK115*((100-'Originaali kg ka'!$J115)/100)</f>
        <v>5.2699999999999904E-4</v>
      </c>
      <c r="AL115" s="88">
        <f>'Originaali kg ka'!AL115*((100-'Originaali kg ka'!$J115)/100)</f>
        <v>1.2709999999999978E-3</v>
      </c>
      <c r="AM115" s="54">
        <f>'Originaali kg ka'!AM115*((100-'Originaali kg ka'!$J115)/100)</f>
        <v>1.7049999999999967E-4</v>
      </c>
      <c r="AN115" s="54">
        <f>'Originaali kg ka'!AN115*((100-'Originaali kg ka'!$J115)/100)</f>
        <v>2.6349999999999952E-4</v>
      </c>
      <c r="AO115" s="88">
        <f>'Originaali kg ka'!AO115*((100-'Originaali kg ka'!$J115)/100)</f>
        <v>5.2699999999999908E-3</v>
      </c>
    </row>
    <row r="116" spans="1:41" x14ac:dyDescent="0.25">
      <c r="A116" s="51">
        <f>Perus1!A116</f>
        <v>427</v>
      </c>
      <c r="B116" s="51" t="str">
        <f>Perus1!B116</f>
        <v>2020</v>
      </c>
      <c r="C116" s="52" t="str">
        <f>Perus1!C116</f>
        <v>2D</v>
      </c>
      <c r="D116" s="51" t="str">
        <f>Perus1!D116</f>
        <v>Lietemäiset</v>
      </c>
      <c r="E116" s="52">
        <f>Perus1!E116</f>
        <v>12254</v>
      </c>
      <c r="F116" s="51" t="str">
        <f>Perus1!F116</f>
        <v>LuomuKymppi A 2020</v>
      </c>
      <c r="G116" s="53">
        <f>'Originaali kg ka'!G116</f>
        <v>1</v>
      </c>
      <c r="H116" s="53">
        <f>'Originaali kg ka'!H116</f>
        <v>0</v>
      </c>
      <c r="I116" s="53">
        <f>'Originaali kg ka'!I116</f>
        <v>0</v>
      </c>
      <c r="J116" s="88">
        <f>'Originaali kg ka'!J116</f>
        <v>96.4</v>
      </c>
      <c r="K116" s="89">
        <f>'Originaali kg ka'!K116</f>
        <v>1000</v>
      </c>
      <c r="L116" s="88">
        <f>'Originaali kg ka'!L116</f>
        <v>38.4</v>
      </c>
      <c r="M116" s="88">
        <f>'Originaali kg ka'!M116</f>
        <v>8.6999999999999993</v>
      </c>
      <c r="N116" s="88">
        <f>'Originaali kg ka'!N116</f>
        <v>416</v>
      </c>
      <c r="O116" s="54">
        <f>'Originaali kg ka'!O116</f>
        <v>0</v>
      </c>
      <c r="P116" s="54">
        <f>'Originaali kg ka'!P116*((100-'Originaali kg ka'!$J116)/100)</f>
        <v>0</v>
      </c>
      <c r="Q116" s="54">
        <f>'Originaali kg ka'!Q116*((100-'Originaali kg ka'!$J116)/100)</f>
        <v>0</v>
      </c>
      <c r="R116" s="54">
        <f>'Originaali kg ka'!R116</f>
        <v>0</v>
      </c>
      <c r="S116" s="54">
        <f>'Originaali kg ka'!S116</f>
        <v>0</v>
      </c>
      <c r="T116" s="88">
        <f>'Originaali kg ka'!T116*((100-'Originaali kg ka'!$J116)/100)</f>
        <v>3.2399999999999949</v>
      </c>
      <c r="U116" s="88">
        <f>'Originaali kg ka'!U116*((100-'Originaali kg ka'!$J116)/100)</f>
        <v>2.6423999999999959</v>
      </c>
      <c r="V116" s="88">
        <f>'Originaali kg ka'!V116*((100-'Originaali kg ka'!$J116)/100)</f>
        <v>0.50399999999999923</v>
      </c>
      <c r="W116" s="88">
        <f>'Originaali kg ka'!W116</f>
        <v>100</v>
      </c>
      <c r="X116" s="88">
        <f>'Originaali kg ka'!X116*((100-'Originaali kg ka'!$J116)/100)</f>
        <v>1.7999999999999971E-2</v>
      </c>
      <c r="Y116" s="88">
        <f>'Originaali kg ka'!Y116*((100-'Originaali kg ka'!$J116)/100)</f>
        <v>2.0519999999999965</v>
      </c>
      <c r="Z116" s="88">
        <f>'Originaali kg ka'!Z116*((100-'Originaali kg ka'!$J116)/100)</f>
        <v>0.23039999999999963</v>
      </c>
      <c r="AA116" s="88">
        <f>'Originaali kg ka'!AA116*((100-'Originaali kg ka'!$J116)/100)</f>
        <v>4.3199999999999926E-2</v>
      </c>
      <c r="AB116" s="88">
        <f>'Originaali kg ka'!AB116*((100-'Originaali kg ka'!$J116)/100)</f>
        <v>0</v>
      </c>
      <c r="AC116" s="88">
        <f>'Originaali kg ka'!AC116*((100-'Originaali kg ka'!$J116)/100)</f>
        <v>1.3319999999999979</v>
      </c>
      <c r="AD116" s="88">
        <f>'Originaali kg ka'!AD116*((100-'Originaali kg ka'!$J116)/100)</f>
        <v>6.8399999999999893E-3</v>
      </c>
      <c r="AE116" s="88">
        <f>'Originaali kg ka'!AE116*((100-'Originaali kg ka'!$J116)/100)</f>
        <v>8.9999999999999857E-4</v>
      </c>
      <c r="AF116" s="88">
        <f>'Originaali kg ka'!AF116*((100-'Originaali kg ka'!$J116)/100)</f>
        <v>0.31679999999999953</v>
      </c>
      <c r="AG116" s="88">
        <f>'Originaali kg ka'!AG116*((100-'Originaali kg ka'!$J116)/100)</f>
        <v>0</v>
      </c>
      <c r="AH116" s="54">
        <f>'Originaali kg ka'!AH116*((100-'Originaali kg ka'!$J116)/100)</f>
        <v>1.9439999999999968E-4</v>
      </c>
      <c r="AI116" s="54">
        <f>'Originaali kg ka'!AJ115*((100-'Originaali kg ka'!$J116)/100)</f>
        <v>1.799999999999997E-5</v>
      </c>
      <c r="AJ116" s="54">
        <f>'Originaali kg ka'!AJ116*((100-'Originaali kg ka'!$J116)/100)</f>
        <v>5.7599999999999914E-6</v>
      </c>
      <c r="AK116" s="54">
        <f>'Originaali kg ka'!AK116*((100-'Originaali kg ka'!$J116)/100)</f>
        <v>2.5199999999999962E-4</v>
      </c>
      <c r="AL116" s="88">
        <f>'Originaali kg ka'!AL116*((100-'Originaali kg ka'!$J116)/100)</f>
        <v>1.9079999999999969E-3</v>
      </c>
      <c r="AM116" s="54">
        <f>'Originaali kg ka'!AM116*((100-'Originaali kg ka'!$J116)/100)</f>
        <v>7.5599999999999872E-5</v>
      </c>
      <c r="AN116" s="54">
        <f>'Originaali kg ka'!AN116*((100-'Originaali kg ka'!$J116)/100)</f>
        <v>5.0399999999999924E-4</v>
      </c>
      <c r="AO116" s="88">
        <f>'Originaali kg ka'!AO116*((100-'Originaali kg ka'!$J116)/100)</f>
        <v>6.4799999999999892E-3</v>
      </c>
    </row>
    <row r="117" spans="1:41" x14ac:dyDescent="0.25">
      <c r="A117" s="51">
        <f>Perus1!A117</f>
        <v>428</v>
      </c>
      <c r="B117" s="51" t="str">
        <f>Perus1!B117</f>
        <v>2020</v>
      </c>
      <c r="C117" s="52" t="str">
        <f>Perus1!C117</f>
        <v>2D</v>
      </c>
      <c r="D117" s="51" t="str">
        <f>Perus1!D117</f>
        <v>Lietemäiset</v>
      </c>
      <c r="E117" s="52">
        <f>Perus1!E117</f>
        <v>12255</v>
      </c>
      <c r="F117" s="51" t="str">
        <f>Perus1!F117</f>
        <v>LuomuKymppi B 2020</v>
      </c>
      <c r="G117" s="53">
        <f>'Originaali kg ka'!G117</f>
        <v>1</v>
      </c>
      <c r="H117" s="53">
        <f>'Originaali kg ka'!H117</f>
        <v>0</v>
      </c>
      <c r="I117" s="53">
        <f>'Originaali kg ka'!I117</f>
        <v>0</v>
      </c>
      <c r="J117" s="88">
        <f>'Originaali kg ka'!J117</f>
        <v>78.900000000000006</v>
      </c>
      <c r="K117" s="89">
        <f>'Originaali kg ka'!K117</f>
        <v>740</v>
      </c>
      <c r="L117" s="88">
        <f>'Originaali kg ka'!L117</f>
        <v>92.2</v>
      </c>
      <c r="M117" s="88">
        <f>'Originaali kg ka'!M117</f>
        <v>8.4</v>
      </c>
      <c r="N117" s="88">
        <f>'Originaali kg ka'!N117</f>
        <v>120</v>
      </c>
      <c r="O117" s="54">
        <f>'Originaali kg ka'!O117</f>
        <v>0</v>
      </c>
      <c r="P117" s="54">
        <f>'Originaali kg ka'!P117*((100-'Originaali kg ka'!$J117)/100)</f>
        <v>0</v>
      </c>
      <c r="Q117" s="54">
        <f>'Originaali kg ka'!Q117*((100-'Originaali kg ka'!$J117)/100)</f>
        <v>0</v>
      </c>
      <c r="R117" s="54">
        <f>'Originaali kg ka'!R117</f>
        <v>0</v>
      </c>
      <c r="S117" s="54">
        <f>'Originaali kg ka'!S117</f>
        <v>0</v>
      </c>
      <c r="T117" s="88">
        <f>'Originaali kg ka'!T117*((100-'Originaali kg ka'!$J117)/100)</f>
        <v>5.0639999999999983</v>
      </c>
      <c r="U117" s="88">
        <f>'Originaali kg ka'!U117*((100-'Originaali kg ka'!$J117)/100)</f>
        <v>1.0887599999999997</v>
      </c>
      <c r="V117" s="88">
        <f>'Originaali kg ka'!V117*((100-'Originaali kg ka'!$J117)/100)</f>
        <v>0.84399999999999975</v>
      </c>
      <c r="W117" s="88">
        <f>'Originaali kg ka'!W117</f>
        <v>100</v>
      </c>
      <c r="X117" s="88">
        <f>'Originaali kg ka'!X117*((100-'Originaali kg ka'!$J117)/100)</f>
        <v>9.2839999999999978E-2</v>
      </c>
      <c r="Y117" s="88">
        <f>'Originaali kg ka'!Y117*((100-'Originaali kg ka'!$J117)/100)</f>
        <v>1.0338999999999998</v>
      </c>
      <c r="Z117" s="88">
        <f>'Originaali kg ka'!Z117*((100-'Originaali kg ka'!$J117)/100)</f>
        <v>0.61189999999999978</v>
      </c>
      <c r="AA117" s="88">
        <f>'Originaali kg ka'!AA117*((100-'Originaali kg ka'!$J117)/100)</f>
        <v>0.21099999999999994</v>
      </c>
      <c r="AB117" s="88">
        <f>'Originaali kg ka'!AB117*((100-'Originaali kg ka'!$J117)/100)</f>
        <v>0</v>
      </c>
      <c r="AC117" s="88">
        <f>'Originaali kg ka'!AC117*((100-'Originaali kg ka'!$J117)/100)</f>
        <v>0.65409999999999979</v>
      </c>
      <c r="AD117" s="88">
        <f>'Originaali kg ka'!AD117*((100-'Originaali kg ka'!$J117)/100)</f>
        <v>1.8567999999999994E-2</v>
      </c>
      <c r="AE117" s="88">
        <f>'Originaali kg ka'!AE117*((100-'Originaali kg ka'!$J117)/100)</f>
        <v>4.4309999999999992E-3</v>
      </c>
      <c r="AF117" s="88">
        <f>'Originaali kg ka'!AF117*((100-'Originaali kg ka'!$J117)/100)</f>
        <v>1.0760999999999996</v>
      </c>
      <c r="AG117" s="88">
        <f>'Originaali kg ka'!AG117*((100-'Originaali kg ka'!$J117)/100)</f>
        <v>0</v>
      </c>
      <c r="AH117" s="54">
        <f>'Originaali kg ka'!AH117*((100-'Originaali kg ka'!$J117)/100)</f>
        <v>1.0971999999999996E-3</v>
      </c>
      <c r="AI117" s="54">
        <f>'Originaali kg ka'!AJ116*((100-'Originaali kg ka'!$J117)/100)</f>
        <v>3.3759999999999995E-5</v>
      </c>
      <c r="AJ117" s="54">
        <f>'Originaali kg ka'!AJ117*((100-'Originaali kg ka'!$J117)/100)</f>
        <v>2.1099999999999994E-5</v>
      </c>
      <c r="AK117" s="54">
        <f>'Originaali kg ka'!AK117*((100-'Originaali kg ka'!$J117)/100)</f>
        <v>1.5613999999999997E-3</v>
      </c>
      <c r="AL117" s="88">
        <f>'Originaali kg ka'!AL117*((100-'Originaali kg ka'!$J117)/100)</f>
        <v>5.2749999999999984E-3</v>
      </c>
      <c r="AM117" s="54">
        <f>'Originaali kg ka'!AM117*((100-'Originaali kg ka'!$J117)/100)</f>
        <v>4.4309999999999982E-4</v>
      </c>
      <c r="AN117" s="54">
        <f>'Originaali kg ka'!AN117*((100-'Originaali kg ka'!$J117)/100)</f>
        <v>1.0760999999999998E-3</v>
      </c>
      <c r="AO117" s="88">
        <f>'Originaali kg ka'!AO117*((100-'Originaali kg ka'!$J117)/100)</f>
        <v>1.4980999999999994E-2</v>
      </c>
    </row>
    <row r="118" spans="1:41" x14ac:dyDescent="0.25">
      <c r="A118" s="51">
        <f>Perus1!A118</f>
        <v>429</v>
      </c>
      <c r="B118" s="51" t="str">
        <f>Perus1!B118</f>
        <v>2020</v>
      </c>
      <c r="C118" s="52" t="str">
        <f>Perus1!C118</f>
        <v>2D</v>
      </c>
      <c r="D118" s="51" t="str">
        <f>Perus1!D118</f>
        <v>Lietemäiset</v>
      </c>
      <c r="E118" s="52">
        <f>Perus1!E118</f>
        <v>12256</v>
      </c>
      <c r="F118" s="51" t="str">
        <f>Perus1!F118</f>
        <v>NurmiKymppi A 2020</v>
      </c>
      <c r="G118" s="53">
        <f>'Originaali kg ka'!G118</f>
        <v>1</v>
      </c>
      <c r="H118" s="53">
        <f>'Originaali kg ka'!H118</f>
        <v>0</v>
      </c>
      <c r="I118" s="53">
        <f>'Originaali kg ka'!I118</f>
        <v>0</v>
      </c>
      <c r="J118" s="88">
        <f>'Originaali kg ka'!J118</f>
        <v>96.3</v>
      </c>
      <c r="K118" s="89">
        <f>'Originaali kg ka'!K118</f>
        <v>930</v>
      </c>
      <c r="L118" s="88">
        <f>'Originaali kg ka'!L118</f>
        <v>37</v>
      </c>
      <c r="M118" s="88">
        <f>'Originaali kg ka'!M118</f>
        <v>8.5</v>
      </c>
      <c r="N118" s="88">
        <f>'Originaali kg ka'!N118</f>
        <v>354</v>
      </c>
      <c r="O118" s="54">
        <f>'Originaali kg ka'!O118</f>
        <v>0</v>
      </c>
      <c r="P118" s="54">
        <f>'Originaali kg ka'!P118*((100-'Originaali kg ka'!$J118)/100)</f>
        <v>0</v>
      </c>
      <c r="Q118" s="54">
        <f>'Originaali kg ka'!Q118*((100-'Originaali kg ka'!$J118)/100)</f>
        <v>0</v>
      </c>
      <c r="R118" s="54">
        <f>'Originaali kg ka'!R118</f>
        <v>0</v>
      </c>
      <c r="S118" s="54">
        <f>'Originaali kg ka'!S118</f>
        <v>0</v>
      </c>
      <c r="T118" s="88">
        <f>'Originaali kg ka'!T118*((100-'Originaali kg ka'!$J118)/100)</f>
        <v>2.7750000000000021</v>
      </c>
      <c r="U118" s="88">
        <f>'Originaali kg ka'!U118*((100-'Originaali kg ka'!$J118)/100)</f>
        <v>2.467900000000002</v>
      </c>
      <c r="V118" s="88">
        <f>'Originaali kg ka'!V118*((100-'Originaali kg ka'!$J118)/100)</f>
        <v>0.66600000000000048</v>
      </c>
      <c r="W118" s="88">
        <f>'Originaali kg ka'!W118</f>
        <v>100</v>
      </c>
      <c r="X118" s="88">
        <f>'Originaali kg ka'!X118*((100-'Originaali kg ka'!$J118)/100)</f>
        <v>0.12210000000000008</v>
      </c>
      <c r="Y118" s="88">
        <f>'Originaali kg ka'!Y118*((100-'Originaali kg ka'!$J118)/100)</f>
        <v>1.2210000000000008</v>
      </c>
      <c r="Z118" s="88">
        <f>'Originaali kg ka'!Z118*((100-'Originaali kg ka'!$J118)/100)</f>
        <v>0.21460000000000015</v>
      </c>
      <c r="AA118" s="88">
        <f>'Originaali kg ka'!AA118*((100-'Originaali kg ka'!$J118)/100)</f>
        <v>9.6200000000000077E-2</v>
      </c>
      <c r="AB118" s="88">
        <f>'Originaali kg ka'!AB118*((100-'Originaali kg ka'!$J118)/100)</f>
        <v>0</v>
      </c>
      <c r="AC118" s="88">
        <f>'Originaali kg ka'!AC118*((100-'Originaali kg ka'!$J118)/100)</f>
        <v>0.85100000000000064</v>
      </c>
      <c r="AD118" s="88">
        <f>'Originaali kg ka'!AD118*((100-'Originaali kg ka'!$J118)/100)</f>
        <v>1.8130000000000011E-2</v>
      </c>
      <c r="AE118" s="88">
        <f>'Originaali kg ka'!AE118*((100-'Originaali kg ka'!$J118)/100)</f>
        <v>7.7700000000000056E-4</v>
      </c>
      <c r="AF118" s="88">
        <f>'Originaali kg ka'!AF118*((100-'Originaali kg ka'!$J118)/100)</f>
        <v>1.1840000000000008</v>
      </c>
      <c r="AG118" s="88">
        <f>'Originaali kg ka'!AG118*((100-'Originaali kg ka'!$J118)/100)</f>
        <v>0</v>
      </c>
      <c r="AH118" s="54">
        <f>'Originaali kg ka'!AH118*((100-'Originaali kg ka'!$J118)/100)</f>
        <v>1.9610000000000013E-4</v>
      </c>
      <c r="AI118" s="54">
        <f>'Originaali kg ka'!AJ117*((100-'Originaali kg ka'!$J118)/100)</f>
        <v>3.7000000000000027E-6</v>
      </c>
      <c r="AJ118" s="54">
        <f>'Originaali kg ka'!AJ118*((100-'Originaali kg ka'!$J118)/100)</f>
        <v>1.4800000000000011E-5</v>
      </c>
      <c r="AK118" s="54">
        <f>'Originaali kg ka'!AK118*((100-'Originaali kg ka'!$J118)/100)</f>
        <v>6.2900000000000044E-4</v>
      </c>
      <c r="AL118" s="88">
        <f>'Originaali kg ka'!AL118*((100-'Originaali kg ka'!$J118)/100)</f>
        <v>3.6630000000000026E-3</v>
      </c>
      <c r="AM118" s="54">
        <f>'Originaali kg ka'!AM118*((100-'Originaali kg ka'!$J118)/100)</f>
        <v>8.1400000000000068E-5</v>
      </c>
      <c r="AN118" s="54">
        <f>'Originaali kg ka'!AN118*((100-'Originaali kg ka'!$J118)/100)</f>
        <v>5.180000000000004E-3</v>
      </c>
      <c r="AO118" s="88">
        <f>'Originaali kg ka'!AO118*((100-'Originaali kg ka'!$J118)/100)</f>
        <v>1.0730000000000007E-2</v>
      </c>
    </row>
    <row r="119" spans="1:41" x14ac:dyDescent="0.25">
      <c r="A119" s="51">
        <f>Perus1!A119</f>
        <v>430</v>
      </c>
      <c r="B119" s="51" t="str">
        <f>Perus1!B119</f>
        <v>1/2020</v>
      </c>
      <c r="C119" s="52" t="str">
        <f>Perus1!C119</f>
        <v>2D</v>
      </c>
      <c r="D119" s="51" t="str">
        <f>Perus1!D119</f>
        <v>Lietemäiset</v>
      </c>
      <c r="E119" s="52">
        <f>Perus1!E119</f>
        <v>12257</v>
      </c>
      <c r="F119" s="51" t="str">
        <f>Perus1!F119</f>
        <v>Soilfood Väkevä Ravinneseos 1/2020</v>
      </c>
      <c r="G119" s="53">
        <f>'Originaali kg ka'!G119</f>
        <v>1</v>
      </c>
      <c r="H119" s="53">
        <f>'Originaali kg ka'!H119</f>
        <v>0</v>
      </c>
      <c r="I119" s="53">
        <f>'Originaali kg ka'!I119</f>
        <v>0</v>
      </c>
      <c r="J119" s="88">
        <f>'Originaali kg ka'!J119</f>
        <v>87</v>
      </c>
      <c r="K119" s="89">
        <f>'Originaali kg ka'!K119</f>
        <v>1100</v>
      </c>
      <c r="L119" s="88">
        <f>'Originaali kg ka'!L119</f>
        <v>36</v>
      </c>
      <c r="M119" s="88">
        <f>'Originaali kg ka'!M119</f>
        <v>5.5</v>
      </c>
      <c r="N119" s="88">
        <f>'Originaali kg ka'!N119</f>
        <v>11000</v>
      </c>
      <c r="O119" s="54">
        <f>'Originaali kg ka'!O119</f>
        <v>3</v>
      </c>
      <c r="P119" s="54">
        <f>'Originaali kg ka'!P119*((100-'Originaali kg ka'!$J119)/100)</f>
        <v>46.800000000000004</v>
      </c>
      <c r="Q119" s="54">
        <f>'Originaali kg ka'!Q119*((100-'Originaali kg ka'!$J119)/100)</f>
        <v>27.3</v>
      </c>
      <c r="R119" s="54">
        <f>'Originaali kg ka'!R119</f>
        <v>0</v>
      </c>
      <c r="S119" s="54">
        <f>'Originaali kg ka'!S119</f>
        <v>0</v>
      </c>
      <c r="T119" s="88">
        <f>'Originaali kg ka'!T119*((100-'Originaali kg ka'!$J119)/100)</f>
        <v>10.01</v>
      </c>
      <c r="U119" s="88">
        <f>'Originaali kg ka'!U119*((100-'Originaali kg ka'!$J119)/100)</f>
        <v>10.01</v>
      </c>
      <c r="V119" s="88">
        <f>'Originaali kg ka'!V119*((100-'Originaali kg ka'!$J119)/100)</f>
        <v>0.52</v>
      </c>
      <c r="W119" s="88">
        <f>'Originaali kg ka'!W119</f>
        <v>60</v>
      </c>
      <c r="X119" s="88">
        <f>'Originaali kg ka'!X119*((100-'Originaali kg ka'!$J119)/100)</f>
        <v>0.39</v>
      </c>
      <c r="Y119" s="88">
        <f>'Originaali kg ka'!Y119*((100-'Originaali kg ka'!$J119)/100)</f>
        <v>20.02</v>
      </c>
      <c r="Z119" s="88">
        <f>'Originaali kg ka'!Z119*((100-'Originaali kg ka'!$J119)/100)</f>
        <v>13.65</v>
      </c>
      <c r="AA119" s="88">
        <f>'Originaali kg ka'!AA119*((100-'Originaali kg ka'!$J119)/100)</f>
        <v>0.78</v>
      </c>
      <c r="AB119" s="88">
        <f>'Originaali kg ka'!AB119*((100-'Originaali kg ka'!$J119)/100)</f>
        <v>0.39</v>
      </c>
      <c r="AC119" s="88">
        <f>'Originaali kg ka'!AC119*((100-'Originaali kg ka'!$J119)/100)</f>
        <v>8.7100000000000009</v>
      </c>
      <c r="AD119" s="88">
        <f>'Originaali kg ka'!AD119*((100-'Originaali kg ka'!$J119)/100)</f>
        <v>0</v>
      </c>
      <c r="AE119" s="88">
        <f>'Originaali kg ka'!AE119*((100-'Originaali kg ka'!$J119)/100)</f>
        <v>2.6000000000000002E-2</v>
      </c>
      <c r="AF119" s="88">
        <f>'Originaali kg ka'!AF119*((100-'Originaali kg ka'!$J119)/100)</f>
        <v>0</v>
      </c>
      <c r="AG119" s="88">
        <f>'Originaali kg ka'!AG119*((100-'Originaali kg ka'!$J119)/100)</f>
        <v>0</v>
      </c>
      <c r="AH119" s="54">
        <f>'Originaali kg ka'!AH119*((100-'Originaali kg ka'!$J119)/100)</f>
        <v>6.3700000000000003E-5</v>
      </c>
      <c r="AI119" s="54">
        <f>'Originaali kg ka'!AJ118*((100-'Originaali kg ka'!$J119)/100)</f>
        <v>5.2000000000000004E-5</v>
      </c>
      <c r="AJ119" s="54">
        <f>'Originaali kg ka'!AJ119*((100-'Originaali kg ka'!$J119)/100)</f>
        <v>1.3E-6</v>
      </c>
      <c r="AK119" s="54">
        <f>'Originaali kg ka'!AK119*((100-'Originaali kg ka'!$J119)/100)</f>
        <v>2.34E-4</v>
      </c>
      <c r="AL119" s="88">
        <f>'Originaali kg ka'!AL119*((100-'Originaali kg ka'!$J119)/100)</f>
        <v>3.1199999999999999E-4</v>
      </c>
      <c r="AM119" s="54">
        <f>'Originaali kg ka'!AM119*((100-'Originaali kg ka'!$J119)/100)</f>
        <v>1.3E-6</v>
      </c>
      <c r="AN119" s="54">
        <f>'Originaali kg ka'!AN119*((100-'Originaali kg ka'!$J119)/100)</f>
        <v>1.6899999999999999E-3</v>
      </c>
      <c r="AO119" s="88">
        <f>'Originaali kg ka'!AO119*((100-'Originaali kg ka'!$J119)/100)</f>
        <v>1.0010000000000002E-3</v>
      </c>
    </row>
    <row r="120" spans="1:41" x14ac:dyDescent="0.25">
      <c r="A120" s="51">
        <f>Perus1!A120</f>
        <v>431</v>
      </c>
      <c r="B120" s="51" t="str">
        <f>Perus1!B120</f>
        <v>1/2020</v>
      </c>
      <c r="C120" s="52" t="str">
        <f>Perus1!C120</f>
        <v>2D</v>
      </c>
      <c r="D120" s="51" t="str">
        <f>Perus1!D120</f>
        <v>Lietemäiset</v>
      </c>
      <c r="E120" s="52">
        <f>Perus1!E120</f>
        <v>12258</v>
      </c>
      <c r="F120" s="51" t="str">
        <f>Perus1!F120</f>
        <v>Soilfood Väkevä Ravinneseos L 1/2020</v>
      </c>
      <c r="G120" s="53">
        <f>'Originaali kg ka'!G120</f>
        <v>1</v>
      </c>
      <c r="H120" s="53">
        <f>'Originaali kg ka'!H120</f>
        <v>0</v>
      </c>
      <c r="I120" s="53">
        <f>'Originaali kg ka'!I120</f>
        <v>0</v>
      </c>
      <c r="J120" s="88">
        <f>'Originaali kg ka'!J120</f>
        <v>87</v>
      </c>
      <c r="K120" s="89">
        <f>'Originaali kg ka'!K120</f>
        <v>1100</v>
      </c>
      <c r="L120" s="88">
        <f>'Originaali kg ka'!L120</f>
        <v>36</v>
      </c>
      <c r="M120" s="88">
        <f>'Originaali kg ka'!M120</f>
        <v>5.5</v>
      </c>
      <c r="N120" s="88">
        <f>'Originaali kg ka'!N120</f>
        <v>11000</v>
      </c>
      <c r="O120" s="54">
        <f>'Originaali kg ka'!O120</f>
        <v>3</v>
      </c>
      <c r="P120" s="54">
        <f>'Originaali kg ka'!P120*((100-'Originaali kg ka'!$J120)/100)</f>
        <v>46.800000000000004</v>
      </c>
      <c r="Q120" s="54">
        <f>'Originaali kg ka'!Q120*((100-'Originaali kg ka'!$J120)/100)</f>
        <v>27.3</v>
      </c>
      <c r="R120" s="54">
        <f>'Originaali kg ka'!R120</f>
        <v>0</v>
      </c>
      <c r="S120" s="54">
        <f>'Originaali kg ka'!S120</f>
        <v>0</v>
      </c>
      <c r="T120" s="88">
        <f>'Originaali kg ka'!T120*((100-'Originaali kg ka'!$J120)/100)</f>
        <v>10.01</v>
      </c>
      <c r="U120" s="88">
        <f>'Originaali kg ka'!U120*((100-'Originaali kg ka'!$J120)/100)</f>
        <v>10.01</v>
      </c>
      <c r="V120" s="88">
        <f>'Originaali kg ka'!V120*((100-'Originaali kg ka'!$J120)/100)</f>
        <v>0.52</v>
      </c>
      <c r="W120" s="88">
        <f>'Originaali kg ka'!W120</f>
        <v>60</v>
      </c>
      <c r="X120" s="88">
        <f>'Originaali kg ka'!X120*((100-'Originaali kg ka'!$J120)/100)</f>
        <v>0.39</v>
      </c>
      <c r="Y120" s="88">
        <f>'Originaali kg ka'!Y120*((100-'Originaali kg ka'!$J120)/100)</f>
        <v>20.02</v>
      </c>
      <c r="Z120" s="88">
        <f>'Originaali kg ka'!Z120*((100-'Originaali kg ka'!$J120)/100)</f>
        <v>13.65</v>
      </c>
      <c r="AA120" s="88">
        <f>'Originaali kg ka'!AA120*((100-'Originaali kg ka'!$J120)/100)</f>
        <v>0.78</v>
      </c>
      <c r="AB120" s="88">
        <f>'Originaali kg ka'!AB120*((100-'Originaali kg ka'!$J120)/100)</f>
        <v>0.39</v>
      </c>
      <c r="AC120" s="88">
        <f>'Originaali kg ka'!AC120*((100-'Originaali kg ka'!$J120)/100)</f>
        <v>8.7100000000000009</v>
      </c>
      <c r="AD120" s="88">
        <f>'Originaali kg ka'!AD120*((100-'Originaali kg ka'!$J120)/100)</f>
        <v>0</v>
      </c>
      <c r="AE120" s="88">
        <f>'Originaali kg ka'!AE120*((100-'Originaali kg ka'!$J120)/100)</f>
        <v>2.6000000000000002E-2</v>
      </c>
      <c r="AF120" s="88">
        <f>'Originaali kg ka'!AF120*((100-'Originaali kg ka'!$J120)/100)</f>
        <v>0</v>
      </c>
      <c r="AG120" s="88">
        <f>'Originaali kg ka'!AG120*((100-'Originaali kg ka'!$J120)/100)</f>
        <v>0</v>
      </c>
      <c r="AH120" s="54">
        <f>'Originaali kg ka'!AH120*((100-'Originaali kg ka'!$J120)/100)</f>
        <v>6.3700000000000003E-5</v>
      </c>
      <c r="AI120" s="54">
        <f>'Originaali kg ka'!AJ119*((100-'Originaali kg ka'!$J120)/100)</f>
        <v>1.3E-6</v>
      </c>
      <c r="AJ120" s="54">
        <f>'Originaali kg ka'!AJ120*((100-'Originaali kg ka'!$J120)/100)</f>
        <v>1.3E-6</v>
      </c>
      <c r="AK120" s="54">
        <f>'Originaali kg ka'!AK120*((100-'Originaali kg ka'!$J120)/100)</f>
        <v>2.34E-4</v>
      </c>
      <c r="AL120" s="88">
        <f>'Originaali kg ka'!AL120*((100-'Originaali kg ka'!$J120)/100)</f>
        <v>3.1199999999999999E-4</v>
      </c>
      <c r="AM120" s="54">
        <f>'Originaali kg ka'!AM120*((100-'Originaali kg ka'!$J120)/100)</f>
        <v>1.3E-6</v>
      </c>
      <c r="AN120" s="54">
        <f>'Originaali kg ka'!AN120*((100-'Originaali kg ka'!$J120)/100)</f>
        <v>1.6899999999999999E-3</v>
      </c>
      <c r="AO120" s="88">
        <f>'Originaali kg ka'!AO120*((100-'Originaali kg ka'!$J120)/100)</f>
        <v>1.0010000000000002E-3</v>
      </c>
    </row>
    <row r="121" spans="1:41" x14ac:dyDescent="0.25">
      <c r="A121" s="51">
        <f>Perus1!A121</f>
        <v>432</v>
      </c>
      <c r="B121" s="51" t="str">
        <f>Perus1!B121</f>
        <v>1/2020</v>
      </c>
      <c r="C121" s="52" t="str">
        <f>Perus1!C121</f>
        <v>2D</v>
      </c>
      <c r="D121" s="51" t="str">
        <f>Perus1!D121</f>
        <v>Lietemäiset</v>
      </c>
      <c r="E121" s="52">
        <f>Perus1!E121</f>
        <v>12259</v>
      </c>
      <c r="F121" s="51" t="str">
        <f>Perus1!F121</f>
        <v>Soilfood Väkevä Ravinnelannos 1/2020</v>
      </c>
      <c r="G121" s="53">
        <f>'Originaali kg ka'!G121</f>
        <v>1</v>
      </c>
      <c r="H121" s="53">
        <f>'Originaali kg ka'!H121</f>
        <v>0</v>
      </c>
      <c r="I121" s="53">
        <f>'Originaali kg ka'!I121</f>
        <v>0</v>
      </c>
      <c r="J121" s="88">
        <f>'Originaali kg ka'!J121</f>
        <v>83</v>
      </c>
      <c r="K121" s="89">
        <f>'Originaali kg ka'!K121</f>
        <v>710</v>
      </c>
      <c r="L121" s="88">
        <f>'Originaali kg ka'!L121</f>
        <v>80</v>
      </c>
      <c r="M121" s="88">
        <f>'Originaali kg ka'!M121</f>
        <v>8.3000000000000007</v>
      </c>
      <c r="N121" s="88">
        <f>'Originaali kg ka'!N121</f>
        <v>240</v>
      </c>
      <c r="O121" s="54">
        <f>'Originaali kg ka'!O121</f>
        <v>9</v>
      </c>
      <c r="P121" s="54">
        <f>'Originaali kg ka'!P121*((100-'Originaali kg ka'!$J121)/100)</f>
        <v>136</v>
      </c>
      <c r="Q121" s="54">
        <f>'Originaali kg ka'!Q121*((100-'Originaali kg ka'!$J121)/100)</f>
        <v>78.88000000000001</v>
      </c>
      <c r="R121" s="54">
        <f>'Originaali kg ka'!R121</f>
        <v>0</v>
      </c>
      <c r="S121" s="54">
        <f>'Originaali kg ka'!S121</f>
        <v>0</v>
      </c>
      <c r="T121" s="88">
        <f>'Originaali kg ka'!T121*((100-'Originaali kg ka'!$J121)/100)</f>
        <v>15.47</v>
      </c>
      <c r="U121" s="88">
        <f>'Originaali kg ka'!U121*((100-'Originaali kg ka'!$J121)/100)</f>
        <v>3.5700000000000003</v>
      </c>
      <c r="V121" s="88">
        <f>'Originaali kg ka'!V121*((100-'Originaali kg ka'!$J121)/100)</f>
        <v>3.2300000000000004</v>
      </c>
      <c r="W121" s="88">
        <f>'Originaali kg ka'!W121</f>
        <v>60</v>
      </c>
      <c r="X121" s="88">
        <f>'Originaali kg ka'!X121*((100-'Originaali kg ka'!$J121)/100)</f>
        <v>7.3099999999999998E-2</v>
      </c>
      <c r="Y121" s="88">
        <f>'Originaali kg ka'!Y121*((100-'Originaali kg ka'!$J121)/100)</f>
        <v>2.89</v>
      </c>
      <c r="Z121" s="88">
        <f>'Originaali kg ka'!Z121*((100-'Originaali kg ka'!$J121)/100)</f>
        <v>2.04</v>
      </c>
      <c r="AA121" s="88">
        <f>'Originaali kg ka'!AA121*((100-'Originaali kg ka'!$J121)/100)</f>
        <v>1.1220000000000001</v>
      </c>
      <c r="AB121" s="88">
        <f>'Originaali kg ka'!AB121*((100-'Originaali kg ka'!$J121)/100)</f>
        <v>2.72</v>
      </c>
      <c r="AC121" s="88">
        <f>'Originaali kg ka'!AC121*((100-'Originaali kg ka'!$J121)/100)</f>
        <v>1.1220000000000001</v>
      </c>
      <c r="AD121" s="88">
        <f>'Originaali kg ka'!AD121*((100-'Originaali kg ka'!$J121)/100)</f>
        <v>0</v>
      </c>
      <c r="AE121" s="88">
        <f>'Originaali kg ka'!AE121*((100-'Originaali kg ka'!$J121)/100)</f>
        <v>1.1050000000000001E-2</v>
      </c>
      <c r="AF121" s="88">
        <f>'Originaali kg ka'!AF121*((100-'Originaali kg ka'!$J121)/100)</f>
        <v>3.5700000000000003</v>
      </c>
      <c r="AG121" s="88">
        <f>'Originaali kg ka'!AG121*((100-'Originaali kg ka'!$J121)/100)</f>
        <v>0</v>
      </c>
      <c r="AH121" s="54">
        <f>'Originaali kg ka'!AH121*((100-'Originaali kg ka'!$J121)/100)</f>
        <v>1.7000000000000001E-4</v>
      </c>
      <c r="AI121" s="54">
        <f>'Originaali kg ka'!AJ120*((100-'Originaali kg ka'!$J121)/100)</f>
        <v>1.7000000000000002E-6</v>
      </c>
      <c r="AJ121" s="54">
        <f>'Originaali kg ka'!AJ121*((100-'Originaali kg ka'!$J121)/100)</f>
        <v>3.4000000000000007E-5</v>
      </c>
      <c r="AK121" s="54">
        <f>'Originaali kg ka'!AK121*((100-'Originaali kg ka'!$J121)/100)</f>
        <v>3.7399999999999998E-3</v>
      </c>
      <c r="AL121" s="88">
        <f>'Originaali kg ka'!AL121*((100-'Originaali kg ka'!$J121)/100)</f>
        <v>2.3800000000000005E-2</v>
      </c>
      <c r="AM121" s="54">
        <f>'Originaali kg ka'!AM121*((100-'Originaali kg ka'!$J121)/100)</f>
        <v>3.4000000000000002E-4</v>
      </c>
      <c r="AN121" s="54">
        <f>'Originaali kg ka'!AN121*((100-'Originaali kg ka'!$J121)/100)</f>
        <v>1.0540000000000001E-2</v>
      </c>
      <c r="AO121" s="88">
        <f>'Originaali kg ka'!AO121*((100-'Originaali kg ka'!$J121)/100)</f>
        <v>3.7400000000000003E-2</v>
      </c>
    </row>
    <row r="122" spans="1:41" x14ac:dyDescent="0.25">
      <c r="A122" s="51">
        <f>Perus1!A122</f>
        <v>433</v>
      </c>
      <c r="B122" s="51" t="str">
        <f>Perus1!B122</f>
        <v>1/2020</v>
      </c>
      <c r="C122" s="52" t="str">
        <f>Perus1!C122</f>
        <v>2D</v>
      </c>
      <c r="D122" s="51" t="str">
        <f>Perus1!D122</f>
        <v>Lietemäiset</v>
      </c>
      <c r="E122" s="52">
        <f>Perus1!E122</f>
        <v>12260</v>
      </c>
      <c r="F122" s="51" t="str">
        <f>Perus1!F122</f>
        <v>Soilfood Väkevä Ravinnelannos L 1/2020</v>
      </c>
      <c r="G122" s="53">
        <f>'Originaali kg ka'!G122</f>
        <v>1</v>
      </c>
      <c r="H122" s="53">
        <f>'Originaali kg ka'!H122</f>
        <v>0</v>
      </c>
      <c r="I122" s="53">
        <f>'Originaali kg ka'!I122</f>
        <v>0</v>
      </c>
      <c r="J122" s="88">
        <f>'Originaali kg ka'!J122</f>
        <v>83</v>
      </c>
      <c r="K122" s="89">
        <f>'Originaali kg ka'!K122</f>
        <v>710</v>
      </c>
      <c r="L122" s="88">
        <f>'Originaali kg ka'!L122</f>
        <v>80</v>
      </c>
      <c r="M122" s="88">
        <f>'Originaali kg ka'!M122</f>
        <v>8.3000000000000007</v>
      </c>
      <c r="N122" s="88">
        <f>'Originaali kg ka'!N122</f>
        <v>240</v>
      </c>
      <c r="O122" s="54">
        <f>'Originaali kg ka'!O122</f>
        <v>9</v>
      </c>
      <c r="P122" s="54">
        <f>'Originaali kg ka'!P122*((100-'Originaali kg ka'!$J122)/100)</f>
        <v>136</v>
      </c>
      <c r="Q122" s="54">
        <f>'Originaali kg ka'!Q122*((100-'Originaali kg ka'!$J122)/100)</f>
        <v>78.88000000000001</v>
      </c>
      <c r="R122" s="54">
        <f>'Originaali kg ka'!R122</f>
        <v>0</v>
      </c>
      <c r="S122" s="54">
        <f>'Originaali kg ka'!S122</f>
        <v>0</v>
      </c>
      <c r="T122" s="88">
        <f>'Originaali kg ka'!T122*((100-'Originaali kg ka'!$J122)/100)</f>
        <v>15.47</v>
      </c>
      <c r="U122" s="88">
        <f>'Originaali kg ka'!U122*((100-'Originaali kg ka'!$J122)/100)</f>
        <v>3.5700000000000003</v>
      </c>
      <c r="V122" s="88">
        <f>'Originaali kg ka'!V122*((100-'Originaali kg ka'!$J122)/100)</f>
        <v>3.2300000000000004</v>
      </c>
      <c r="W122" s="88">
        <f>'Originaali kg ka'!W122</f>
        <v>60</v>
      </c>
      <c r="X122" s="88">
        <f>'Originaali kg ka'!X122*((100-'Originaali kg ka'!$J122)/100)</f>
        <v>7.3099999999999998E-2</v>
      </c>
      <c r="Y122" s="88">
        <f>'Originaali kg ka'!Y122*((100-'Originaali kg ka'!$J122)/100)</f>
        <v>2.89</v>
      </c>
      <c r="Z122" s="88">
        <f>'Originaali kg ka'!Z122*((100-'Originaali kg ka'!$J122)/100)</f>
        <v>2.04</v>
      </c>
      <c r="AA122" s="88">
        <f>'Originaali kg ka'!AA122*((100-'Originaali kg ka'!$J122)/100)</f>
        <v>1.1220000000000001</v>
      </c>
      <c r="AB122" s="88">
        <f>'Originaali kg ka'!AB122*((100-'Originaali kg ka'!$J122)/100)</f>
        <v>2.72</v>
      </c>
      <c r="AC122" s="88">
        <f>'Originaali kg ka'!AC122*((100-'Originaali kg ka'!$J122)/100)</f>
        <v>1.1220000000000001</v>
      </c>
      <c r="AD122" s="88">
        <f>'Originaali kg ka'!AD122*((100-'Originaali kg ka'!$J122)/100)</f>
        <v>0</v>
      </c>
      <c r="AE122" s="88">
        <f>'Originaali kg ka'!AE122*((100-'Originaali kg ka'!$J122)/100)</f>
        <v>1.1050000000000001E-2</v>
      </c>
      <c r="AF122" s="88">
        <f>'Originaali kg ka'!AF122*((100-'Originaali kg ka'!$J122)/100)</f>
        <v>3.5700000000000003</v>
      </c>
      <c r="AG122" s="88">
        <f>'Originaali kg ka'!AG122*((100-'Originaali kg ka'!$J122)/100)</f>
        <v>0</v>
      </c>
      <c r="AH122" s="54">
        <f>'Originaali kg ka'!AH122*((100-'Originaali kg ka'!$J122)/100)</f>
        <v>1.7000000000000001E-4</v>
      </c>
      <c r="AI122" s="54">
        <f>'Originaali kg ka'!AJ121*((100-'Originaali kg ka'!$J122)/100)</f>
        <v>3.4000000000000007E-5</v>
      </c>
      <c r="AJ122" s="54">
        <f>'Originaali kg ka'!AJ122*((100-'Originaali kg ka'!$J122)/100)</f>
        <v>3.4000000000000007E-5</v>
      </c>
      <c r="AK122" s="54">
        <f>'Originaali kg ka'!AK122*((100-'Originaali kg ka'!$J122)/100)</f>
        <v>3.7399999999999998E-3</v>
      </c>
      <c r="AL122" s="88">
        <f>'Originaali kg ka'!AL122*((100-'Originaali kg ka'!$J122)/100)</f>
        <v>2.3800000000000005E-2</v>
      </c>
      <c r="AM122" s="54">
        <f>'Originaali kg ka'!AM122*((100-'Originaali kg ka'!$J122)/100)</f>
        <v>3.4000000000000002E-4</v>
      </c>
      <c r="AN122" s="54">
        <f>'Originaali kg ka'!AN122*((100-'Originaali kg ka'!$J122)/100)</f>
        <v>1.0540000000000001E-2</v>
      </c>
      <c r="AO122" s="88">
        <f>'Originaali kg ka'!AO122*((100-'Originaali kg ka'!$J122)/100)</f>
        <v>3.7400000000000003E-2</v>
      </c>
    </row>
    <row r="123" spans="1:41" x14ac:dyDescent="0.25">
      <c r="A123" s="51">
        <f>Perus1!A123</f>
        <v>434</v>
      </c>
      <c r="B123" s="51" t="str">
        <f>Perus1!B123</f>
        <v>1/2019</v>
      </c>
      <c r="C123" s="52" t="str">
        <f>Perus1!C123</f>
        <v>2C</v>
      </c>
      <c r="D123" s="51" t="str">
        <f>Perus1!D123</f>
        <v>Kuivalantamaiset</v>
      </c>
      <c r="E123" s="52">
        <f>Perus1!E123</f>
        <v>12261</v>
      </c>
      <c r="F123" s="51" t="str">
        <f>Perus1!F123</f>
        <v>Soilfood Kompostoitu Ravinnekuitu 1/2019</v>
      </c>
      <c r="G123" s="53">
        <f>'Originaali kg ka'!G123</f>
        <v>1</v>
      </c>
      <c r="H123" s="53">
        <f>'Originaali kg ka'!H123</f>
        <v>0</v>
      </c>
      <c r="I123" s="53">
        <f>'Originaali kg ka'!I123</f>
        <v>0</v>
      </c>
      <c r="J123" s="88">
        <f>'Originaali kg ka'!J123</f>
        <v>69.2</v>
      </c>
      <c r="K123" s="89">
        <f>'Originaali kg ka'!K123</f>
        <v>518</v>
      </c>
      <c r="L123" s="88">
        <f>'Originaali kg ka'!L123</f>
        <v>83.9</v>
      </c>
      <c r="M123" s="88">
        <f>'Originaali kg ka'!M123</f>
        <v>5.6</v>
      </c>
      <c r="N123" s="88">
        <f>'Originaali kg ka'!N123</f>
        <v>300</v>
      </c>
      <c r="O123" s="54">
        <f>'Originaali kg ka'!O123</f>
        <v>42</v>
      </c>
      <c r="P123" s="54">
        <f>'Originaali kg ka'!P123*((100-'Originaali kg ka'!$J123)/100)</f>
        <v>258.41199999999998</v>
      </c>
      <c r="Q123" s="54">
        <f>'Originaali kg ka'!Q123*((100-'Originaali kg ka'!$J123)/100)</f>
        <v>115.5</v>
      </c>
      <c r="R123" s="54">
        <f>'Originaali kg ka'!R123</f>
        <v>0</v>
      </c>
      <c r="S123" s="54">
        <f>'Originaali kg ka'!S123</f>
        <v>0</v>
      </c>
      <c r="T123" s="88">
        <f>'Originaali kg ka'!T123*((100-'Originaali kg ka'!$J123)/100)</f>
        <v>2.7412000000000001</v>
      </c>
      <c r="U123" s="88">
        <f>'Originaali kg ka'!U123*((100-'Originaali kg ka'!$J123)/100)</f>
        <v>0.40040000000000003</v>
      </c>
      <c r="V123" s="88">
        <f>'Originaali kg ka'!V123*((100-'Originaali kg ka'!$J123)/100)</f>
        <v>0.61599999999999999</v>
      </c>
      <c r="W123" s="88">
        <f>'Originaali kg ka'!W123</f>
        <v>60</v>
      </c>
      <c r="X123" s="88">
        <f>'Originaali kg ka'!X123*((100-'Originaali kg ka'!$J123)/100)</f>
        <v>1.232E-3</v>
      </c>
      <c r="Y123" s="88">
        <f>'Originaali kg ka'!Y123*((100-'Originaali kg ka'!$J123)/100)</f>
        <v>0.14476</v>
      </c>
      <c r="Z123" s="88">
        <f>'Originaali kg ka'!Z123*((100-'Originaali kg ka'!$J123)/100)</f>
        <v>1.6016000000000001</v>
      </c>
      <c r="AA123" s="88">
        <f>'Originaali kg ka'!AA123*((100-'Originaali kg ka'!$J123)/100)</f>
        <v>0</v>
      </c>
      <c r="AB123" s="88">
        <f>'Originaali kg ka'!AB123*((100-'Originaali kg ka'!$J123)/100)</f>
        <v>16.940000000000001</v>
      </c>
      <c r="AC123" s="88">
        <f>'Originaali kg ka'!AC123*((100-'Originaali kg ka'!$J123)/100)</f>
        <v>0</v>
      </c>
      <c r="AD123" s="88">
        <f>'Originaali kg ka'!AD123*((100-'Originaali kg ka'!$J123)/100)</f>
        <v>0.33880000000000005</v>
      </c>
      <c r="AE123" s="88">
        <f>'Originaali kg ka'!AE123*((100-'Originaali kg ka'!$J123)/100)</f>
        <v>0</v>
      </c>
      <c r="AF123" s="88">
        <f>'Originaali kg ka'!AF123*((100-'Originaali kg ka'!$J123)/100)</f>
        <v>0</v>
      </c>
      <c r="AG123" s="88">
        <f>'Originaali kg ka'!AG123*((100-'Originaali kg ka'!$J123)/100)</f>
        <v>0</v>
      </c>
      <c r="AH123" s="54">
        <f>'Originaali kg ka'!AH123*((100-'Originaali kg ka'!$J123)/100)</f>
        <v>3.0800000000000001E-4</v>
      </c>
      <c r="AI123" s="54">
        <f>'Originaali kg ka'!AJ122*((100-'Originaali kg ka'!$J123)/100)</f>
        <v>6.1600000000000007E-5</v>
      </c>
      <c r="AJ123" s="54">
        <f>'Originaali kg ka'!AJ123*((100-'Originaali kg ka'!$J123)/100)</f>
        <v>2.3715999999999999E-4</v>
      </c>
      <c r="AK123" s="54">
        <f>'Originaali kg ka'!AK123*((100-'Originaali kg ka'!$J123)/100)</f>
        <v>6.4680000000000007E-3</v>
      </c>
      <c r="AL123" s="88">
        <f>'Originaali kg ka'!AL123*((100-'Originaali kg ka'!$J123)/100)</f>
        <v>2.464E-3</v>
      </c>
      <c r="AM123" s="54">
        <f>'Originaali kg ka'!AM123*((100-'Originaali kg ka'!$J123)/100)</f>
        <v>2.464E-3</v>
      </c>
      <c r="AN123" s="54">
        <f>'Originaali kg ka'!AN123*((100-'Originaali kg ka'!$J123)/100)</f>
        <v>2.464E-3</v>
      </c>
      <c r="AO123" s="88">
        <f>'Originaali kg ka'!AO123*((100-'Originaali kg ka'!$J123)/100)</f>
        <v>2.3407999999999998E-2</v>
      </c>
    </row>
    <row r="124" spans="1:41" x14ac:dyDescent="0.25">
      <c r="A124" s="51">
        <f>Perus1!A124</f>
        <v>435</v>
      </c>
      <c r="B124" s="51" t="str">
        <f>Perus1!B124</f>
        <v>2020</v>
      </c>
      <c r="C124" s="52" t="str">
        <f>Perus1!C124</f>
        <v>2C</v>
      </c>
      <c r="D124" s="51" t="str">
        <f>Perus1!D124</f>
        <v>Kuivalantamaiset</v>
      </c>
      <c r="E124" s="52">
        <f>Perus1!E124</f>
        <v>12262</v>
      </c>
      <c r="F124" s="51" t="str">
        <f>Perus1!F124</f>
        <v>Soilfood Humuskuitu I 2020</v>
      </c>
      <c r="G124" s="53">
        <f>'Originaali kg ka'!G124</f>
        <v>1</v>
      </c>
      <c r="H124" s="53">
        <f>'Originaali kg ka'!H124</f>
        <v>0</v>
      </c>
      <c r="I124" s="53">
        <f>'Originaali kg ka'!I124</f>
        <v>0</v>
      </c>
      <c r="J124" s="88">
        <f>'Originaali kg ka'!J124</f>
        <v>70.900000000000006</v>
      </c>
      <c r="K124" s="89">
        <f>'Originaali kg ka'!K124</f>
        <v>600</v>
      </c>
      <c r="L124" s="88">
        <f>'Originaali kg ka'!L124</f>
        <v>95.6</v>
      </c>
      <c r="M124" s="88">
        <f>'Originaali kg ka'!M124</f>
        <v>9.9</v>
      </c>
      <c r="N124" s="88">
        <f>'Originaali kg ka'!N124</f>
        <v>117</v>
      </c>
      <c r="O124" s="54">
        <f>'Originaali kg ka'!O124</f>
        <v>645</v>
      </c>
      <c r="P124" s="54">
        <f>'Originaali kg ka'!P124*((100-'Originaali kg ka'!$J124)/100)</f>
        <v>278.19599999999991</v>
      </c>
      <c r="Q124" s="54">
        <f>'Originaali kg ka'!Q124*((100-'Originaali kg ka'!$J124)/100)</f>
        <v>161.21399999999997</v>
      </c>
      <c r="R124" s="54">
        <f>'Originaali kg ka'!R124</f>
        <v>0</v>
      </c>
      <c r="S124" s="54">
        <f>'Originaali kg ka'!S124</f>
        <v>0</v>
      </c>
      <c r="T124" s="88">
        <f>'Originaali kg ka'!T124*((100-'Originaali kg ka'!$J124)/100)</f>
        <v>0.25025999999999993</v>
      </c>
      <c r="U124" s="88">
        <f>'Originaali kg ka'!U124*((100-'Originaali kg ka'!$J124)/100)</f>
        <v>8.7299999999999982E-3</v>
      </c>
      <c r="V124" s="88">
        <f>'Originaali kg ka'!V124*((100-'Originaali kg ka'!$J124)/100)</f>
        <v>0.29099999999999993</v>
      </c>
      <c r="W124" s="88">
        <f>'Originaali kg ka'!W124</f>
        <v>100</v>
      </c>
      <c r="X124" s="88">
        <f>'Originaali kg ka'!X124*((100-'Originaali kg ka'!$J124)/100)</f>
        <v>0.29099999999999993</v>
      </c>
      <c r="Y124" s="88">
        <f>'Originaali kg ka'!Y124*((100-'Originaali kg ka'!$J124)/100)</f>
        <v>0.29099999999999993</v>
      </c>
      <c r="Z124" s="88">
        <f>'Originaali kg ka'!Z124*((100-'Originaali kg ka'!$J124)/100)</f>
        <v>0</v>
      </c>
      <c r="AA124" s="88">
        <f>'Originaali kg ka'!AA124*((100-'Originaali kg ka'!$J124)/100)</f>
        <v>0</v>
      </c>
      <c r="AB124" s="88">
        <f>'Originaali kg ka'!AB124*((100-'Originaali kg ka'!$J124)/100)</f>
        <v>0</v>
      </c>
      <c r="AC124" s="88">
        <f>'Originaali kg ka'!AC124*((100-'Originaali kg ka'!$J124)/100)</f>
        <v>0</v>
      </c>
      <c r="AD124" s="88">
        <f>'Originaali kg ka'!AD124*((100-'Originaali kg ka'!$J124)/100)</f>
        <v>0</v>
      </c>
      <c r="AE124" s="88">
        <f>'Originaali kg ka'!AE124*((100-'Originaali kg ka'!$J124)/100)</f>
        <v>0</v>
      </c>
      <c r="AF124" s="88">
        <f>'Originaali kg ka'!AF124*((100-'Originaali kg ka'!$J124)/100)</f>
        <v>0</v>
      </c>
      <c r="AG124" s="88">
        <f>'Originaali kg ka'!AG124*((100-'Originaali kg ka'!$J124)/100)</f>
        <v>0</v>
      </c>
      <c r="AH124" s="54">
        <f>'Originaali kg ka'!AH124*((100-'Originaali kg ka'!$J124)/100)</f>
        <v>1.5131999999999995E-3</v>
      </c>
      <c r="AI124" s="54">
        <f>'Originaali kg ka'!AJ123*((100-'Originaali kg ka'!$J124)/100)</f>
        <v>2.2406999999999993E-4</v>
      </c>
      <c r="AJ124" s="54">
        <f>'Originaali kg ka'!AJ124*((100-'Originaali kg ka'!$J124)/100)</f>
        <v>2.9099999999999992E-5</v>
      </c>
      <c r="AK124" s="54">
        <f>'Originaali kg ka'!AK124*((100-'Originaali kg ka'!$J124)/100)</f>
        <v>9.6029999999999976E-4</v>
      </c>
      <c r="AL124" s="88">
        <f>'Originaali kg ka'!AL124*((100-'Originaali kg ka'!$J124)/100)</f>
        <v>4.6559999999999988E-4</v>
      </c>
      <c r="AM124" s="54">
        <f>'Originaali kg ka'!AM124*((100-'Originaali kg ka'!$J124)/100)</f>
        <v>6.1109999999999984E-4</v>
      </c>
      <c r="AN124" s="54">
        <f>'Originaali kg ka'!AN124*((100-'Originaali kg ka'!$J124)/100)</f>
        <v>9.0209999999999976E-4</v>
      </c>
      <c r="AO124" s="88">
        <f>'Originaali kg ka'!AO124*((100-'Originaali kg ka'!$J124)/100)</f>
        <v>1.8041999999999995E-3</v>
      </c>
    </row>
    <row r="125" spans="1:41" x14ac:dyDescent="0.25">
      <c r="A125" s="51">
        <f>Perus1!A125</f>
        <v>436</v>
      </c>
      <c r="B125" s="51" t="str">
        <f>Perus1!B125</f>
        <v>2020 002</v>
      </c>
      <c r="C125" s="52" t="str">
        <f>Perus1!C125</f>
        <v>2D</v>
      </c>
      <c r="D125" s="51" t="str">
        <f>Perus1!D125</f>
        <v>Lietemäiset</v>
      </c>
      <c r="E125" s="52">
        <f>Perus1!E125</f>
        <v>12263</v>
      </c>
      <c r="F125" s="51" t="str">
        <f>Perus1!F125</f>
        <v>Gasum Perus, Oulu 2020 002</v>
      </c>
      <c r="G125" s="53">
        <f>'Originaali kg ka'!G125</f>
        <v>1</v>
      </c>
      <c r="H125" s="53">
        <f>'Originaali kg ka'!H125</f>
        <v>0</v>
      </c>
      <c r="I125" s="53">
        <f>'Originaali kg ka'!I125</f>
        <v>0</v>
      </c>
      <c r="J125" s="88">
        <f>'Originaali kg ka'!J125</f>
        <v>96.5</v>
      </c>
      <c r="K125" s="89">
        <f>'Originaali kg ka'!K125</f>
        <v>1011</v>
      </c>
      <c r="L125" s="88">
        <f>'Originaali kg ka'!L125</f>
        <v>61.5</v>
      </c>
      <c r="M125" s="88">
        <f>'Originaali kg ka'!M125</f>
        <v>8.1</v>
      </c>
      <c r="N125" s="88">
        <f>'Originaali kg ka'!N125</f>
        <v>510</v>
      </c>
      <c r="O125" s="54">
        <f>'Originaali kg ka'!O125</f>
        <v>0</v>
      </c>
      <c r="P125" s="54">
        <f>'Originaali kg ka'!P125*((100-'Originaali kg ka'!$J125)/100)</f>
        <v>0</v>
      </c>
      <c r="Q125" s="54">
        <f>'Originaali kg ka'!Q125*((100-'Originaali kg ka'!$J125)/100)</f>
        <v>0</v>
      </c>
      <c r="R125" s="54">
        <f>'Originaali kg ka'!R125</f>
        <v>0</v>
      </c>
      <c r="S125" s="54">
        <f>'Originaali kg ka'!S125</f>
        <v>0</v>
      </c>
      <c r="T125" s="88">
        <f>'Originaali kg ka'!T125*((100-'Originaali kg ka'!$J125)/100)</f>
        <v>4.7250000000000005</v>
      </c>
      <c r="U125" s="88">
        <f>'Originaali kg ka'!U125*((100-'Originaali kg ka'!$J125)/100)</f>
        <v>2.5550000000000002</v>
      </c>
      <c r="V125" s="88">
        <f>'Originaali kg ka'!V125*((100-'Originaali kg ka'!$J125)/100)</f>
        <v>1.0850000000000002</v>
      </c>
      <c r="W125" s="88">
        <f>'Originaali kg ka'!W125</f>
        <v>60</v>
      </c>
      <c r="X125" s="88">
        <f>'Originaali kg ka'!X125*((100-'Originaali kg ka'!$J125)/100)</f>
        <v>4.5500000000000006E-2</v>
      </c>
      <c r="Y125" s="88">
        <f>'Originaali kg ka'!Y125*((100-'Originaali kg ka'!$J125)/100)</f>
        <v>1.3650000000000002</v>
      </c>
      <c r="Z125" s="88">
        <f>'Originaali kg ka'!Z125*((100-'Originaali kg ka'!$J125)/100)</f>
        <v>0.33600000000000002</v>
      </c>
      <c r="AA125" s="88">
        <f>'Originaali kg ka'!AA125*((100-'Originaali kg ka'!$J125)/100)</f>
        <v>0.22750000000000004</v>
      </c>
      <c r="AB125" s="88">
        <f>'Originaali kg ka'!AB125*((100-'Originaali kg ka'!$J125)/100)</f>
        <v>0</v>
      </c>
      <c r="AC125" s="88">
        <f>'Originaali kg ka'!AC125*((100-'Originaali kg ka'!$J125)/100)</f>
        <v>1.33</v>
      </c>
      <c r="AD125" s="88">
        <f>'Originaali kg ka'!AD125*((100-'Originaali kg ka'!$J125)/100)</f>
        <v>7.3500000000000006E-3</v>
      </c>
      <c r="AE125" s="88">
        <f>'Originaali kg ka'!AE125*((100-'Originaali kg ka'!$J125)/100)</f>
        <v>6.3000000000000003E-4</v>
      </c>
      <c r="AF125" s="88">
        <f>'Originaali kg ka'!AF125*((100-'Originaali kg ka'!$J125)/100)</f>
        <v>1.5750000000000002</v>
      </c>
      <c r="AG125" s="88">
        <f>'Originaali kg ka'!AG125*((100-'Originaali kg ka'!$J125)/100)</f>
        <v>0</v>
      </c>
      <c r="AH125" s="54">
        <f>'Originaali kg ka'!AH125*((100-'Originaali kg ka'!$J125)/100)</f>
        <v>1.0500000000000002E-4</v>
      </c>
      <c r="AI125" s="54">
        <f>'Originaali kg ka'!AJ124*((100-'Originaali kg ka'!$J125)/100)</f>
        <v>3.5000000000000004E-6</v>
      </c>
      <c r="AJ125" s="54">
        <f>'Originaali kg ka'!AJ125*((100-'Originaali kg ka'!$J125)/100)</f>
        <v>1.1200000000000001E-5</v>
      </c>
      <c r="AK125" s="54">
        <f>'Originaali kg ka'!AK125*((100-'Originaali kg ka'!$J125)/100)</f>
        <v>6.6500000000000001E-4</v>
      </c>
      <c r="AL125" s="88">
        <f>'Originaali kg ka'!AL125*((100-'Originaali kg ka'!$J125)/100)</f>
        <v>6.3E-3</v>
      </c>
      <c r="AM125" s="54">
        <f>'Originaali kg ka'!AM125*((100-'Originaali kg ka'!$J125)/100)</f>
        <v>2.4500000000000005E-4</v>
      </c>
      <c r="AN125" s="54">
        <f>'Originaali kg ka'!AN125*((100-'Originaali kg ka'!$J125)/100)</f>
        <v>5.9500000000000015E-4</v>
      </c>
      <c r="AO125" s="88">
        <f>'Originaali kg ka'!AO125*((100-'Originaali kg ka'!$J125)/100)</f>
        <v>1.26E-2</v>
      </c>
    </row>
    <row r="126" spans="1:41" x14ac:dyDescent="0.25">
      <c r="A126" s="51">
        <f>Perus1!A126</f>
        <v>437</v>
      </c>
      <c r="B126" s="51" t="str">
        <f>Perus1!B126</f>
        <v>2020 002</v>
      </c>
      <c r="C126" s="52" t="str">
        <f>Perus1!C126</f>
        <v>2D</v>
      </c>
      <c r="D126" s="51" t="str">
        <f>Perus1!D126</f>
        <v>Lietemäiset</v>
      </c>
      <c r="E126" s="52">
        <f>Perus1!E126</f>
        <v>12264</v>
      </c>
      <c r="F126" s="51" t="str">
        <f>Perus1!F126</f>
        <v>Gasum Humusvoima, Oulu 2020 002</v>
      </c>
      <c r="G126" s="53">
        <f>'Originaali kg ka'!G126</f>
        <v>1</v>
      </c>
      <c r="H126" s="53">
        <f>'Originaali kg ka'!H126</f>
        <v>0</v>
      </c>
      <c r="I126" s="53">
        <f>'Originaali kg ka'!I126</f>
        <v>0</v>
      </c>
      <c r="J126" s="88">
        <f>'Originaali kg ka'!J126</f>
        <v>74.900000000000006</v>
      </c>
      <c r="K126" s="89">
        <f>'Originaali kg ka'!K126</f>
        <v>575</v>
      </c>
      <c r="L126" s="88">
        <f>'Originaali kg ka'!L126</f>
        <v>65.3</v>
      </c>
      <c r="M126" s="88">
        <f>'Originaali kg ka'!M126</f>
        <v>8.6999999999999993</v>
      </c>
      <c r="N126" s="88">
        <f>'Originaali kg ka'!N126</f>
        <v>230</v>
      </c>
      <c r="O126" s="54">
        <f>'Originaali kg ka'!O126</f>
        <v>0</v>
      </c>
      <c r="P126" s="54">
        <f>'Originaali kg ka'!P126*((100-'Originaali kg ka'!$J126)/100)</f>
        <v>0</v>
      </c>
      <c r="Q126" s="54">
        <f>'Originaali kg ka'!Q126*((100-'Originaali kg ka'!$J126)/100)</f>
        <v>0</v>
      </c>
      <c r="R126" s="54">
        <f>'Originaali kg ka'!R126</f>
        <v>0</v>
      </c>
      <c r="S126" s="54">
        <f>'Originaali kg ka'!S126</f>
        <v>0</v>
      </c>
      <c r="T126" s="88">
        <f>'Originaali kg ka'!T126*((100-'Originaali kg ka'!$J126)/100)</f>
        <v>8.3582999999999981</v>
      </c>
      <c r="U126" s="88">
        <f>'Originaali kg ka'!U126*((100-'Originaali kg ka'!$J126)/100)</f>
        <v>2.4095999999999993</v>
      </c>
      <c r="V126" s="88">
        <f>'Originaali kg ka'!V126*((100-'Originaali kg ka'!$J126)/100)</f>
        <v>9.5379999999999985</v>
      </c>
      <c r="W126" s="88">
        <f>'Originaali kg ka'!W126</f>
        <v>60</v>
      </c>
      <c r="X126" s="88">
        <f>'Originaali kg ka'!X126*((100-'Originaali kg ka'!$J126)/100)</f>
        <v>0.20079999999999998</v>
      </c>
      <c r="Y126" s="88">
        <f>'Originaali kg ka'!Y126*((100-'Originaali kg ka'!$J126)/100)</f>
        <v>1.9577999999999995</v>
      </c>
      <c r="Z126" s="88">
        <f>'Originaali kg ka'!Z126*((100-'Originaali kg ka'!$J126)/100)</f>
        <v>2.5099999999999993</v>
      </c>
      <c r="AA126" s="88">
        <f>'Originaali kg ka'!AA126*((100-'Originaali kg ka'!$J126)/100)</f>
        <v>1.5310999999999997</v>
      </c>
      <c r="AB126" s="88">
        <f>'Originaali kg ka'!AB126*((100-'Originaali kg ka'!$J126)/100)</f>
        <v>0</v>
      </c>
      <c r="AC126" s="88">
        <f>'Originaali kg ka'!AC126*((100-'Originaali kg ka'!$J126)/100)</f>
        <v>1.5310999999999997</v>
      </c>
      <c r="AD126" s="88">
        <f>'Originaali kg ka'!AD126*((100-'Originaali kg ka'!$J126)/100)</f>
        <v>7.0279999999999995E-2</v>
      </c>
      <c r="AE126" s="88">
        <f>'Originaali kg ka'!AE126*((100-'Originaali kg ka'!$J126)/100)</f>
        <v>2.7609999999999991E-3</v>
      </c>
      <c r="AF126" s="88">
        <f>'Originaali kg ka'!AF126*((100-'Originaali kg ka'!$J126)/100)</f>
        <v>15.561999999999996</v>
      </c>
      <c r="AG126" s="88">
        <f>'Originaali kg ka'!AG126*((100-'Originaali kg ka'!$J126)/100)</f>
        <v>0</v>
      </c>
      <c r="AH126" s="54">
        <f>'Originaali kg ka'!AH126*((100-'Originaali kg ka'!$J126)/100)</f>
        <v>1.7569999999999997E-3</v>
      </c>
      <c r="AI126" s="54">
        <f>'Originaali kg ka'!AJ125*((100-'Originaali kg ka'!$J126)/100)</f>
        <v>8.031999999999999E-5</v>
      </c>
      <c r="AJ126" s="54">
        <f>'Originaali kg ka'!AJ126*((100-'Originaali kg ka'!$J126)/100)</f>
        <v>1.0039999999999999E-4</v>
      </c>
      <c r="AK126" s="54">
        <f>'Originaali kg ka'!AK126*((100-'Originaali kg ka'!$J126)/100)</f>
        <v>6.2749999999999993E-3</v>
      </c>
      <c r="AL126" s="88">
        <f>'Originaali kg ka'!AL126*((100-'Originaali kg ka'!$J126)/100)</f>
        <v>6.0239999999999988E-2</v>
      </c>
      <c r="AM126" s="54">
        <f>'Originaali kg ka'!AM126*((100-'Originaali kg ka'!$J126)/100)</f>
        <v>2.0079999999999998E-3</v>
      </c>
      <c r="AN126" s="54">
        <f>'Originaali kg ka'!AN126*((100-'Originaali kg ka'!$J126)/100)</f>
        <v>3.5139999999999993E-3</v>
      </c>
      <c r="AO126" s="88">
        <f>'Originaali kg ka'!AO126*((100-'Originaali kg ka'!$J126)/100)</f>
        <v>0.12047999999999998</v>
      </c>
    </row>
    <row r="127" spans="1:41" x14ac:dyDescent="0.25">
      <c r="A127" s="51">
        <f>Perus1!A127</f>
        <v>438</v>
      </c>
      <c r="B127" s="51" t="str">
        <f>Perus1!B127</f>
        <v>2020 002</v>
      </c>
      <c r="C127" s="52" t="str">
        <f>Perus1!C127</f>
        <v>2D</v>
      </c>
      <c r="D127" s="51" t="str">
        <f>Perus1!D127</f>
        <v>Lietemäiset</v>
      </c>
      <c r="E127" s="52">
        <f>Perus1!E127</f>
        <v>12265</v>
      </c>
      <c r="F127" s="51" t="str">
        <f>Perus1!F127</f>
        <v>Gasum Perus, Vehmaa 2020 002</v>
      </c>
      <c r="G127" s="53">
        <f>'Originaali kg ka'!G127</f>
        <v>1</v>
      </c>
      <c r="H127" s="53">
        <f>'Originaali kg ka'!H127</f>
        <v>0</v>
      </c>
      <c r="I127" s="53">
        <f>'Originaali kg ka'!I127</f>
        <v>0</v>
      </c>
      <c r="J127" s="88">
        <f>'Originaali kg ka'!J127</f>
        <v>94.2</v>
      </c>
      <c r="K127" s="89">
        <f>'Originaali kg ka'!K127</f>
        <v>1020</v>
      </c>
      <c r="L127" s="88">
        <f>'Originaali kg ka'!L127</f>
        <v>38.299999999999997</v>
      </c>
      <c r="M127" s="88">
        <f>'Originaali kg ka'!M127</f>
        <v>8.4</v>
      </c>
      <c r="N127" s="88">
        <f>'Originaali kg ka'!N127</f>
        <v>6.4</v>
      </c>
      <c r="O127" s="54">
        <f>'Originaali kg ka'!O127</f>
        <v>0</v>
      </c>
      <c r="P127" s="54">
        <f>'Originaali kg ka'!P127*((100-'Originaali kg ka'!$J127)/100)</f>
        <v>0</v>
      </c>
      <c r="Q127" s="54">
        <f>'Originaali kg ka'!Q127*((100-'Originaali kg ka'!$J127)/100)</f>
        <v>0</v>
      </c>
      <c r="R127" s="54">
        <f>'Originaali kg ka'!R127</f>
        <v>0</v>
      </c>
      <c r="S127" s="54">
        <f>'Originaali kg ka'!S127</f>
        <v>0</v>
      </c>
      <c r="T127" s="88">
        <f>'Originaali kg ka'!T127*((100-'Originaali kg ka'!$J127)/100)</f>
        <v>7.499399999999997</v>
      </c>
      <c r="U127" s="88">
        <f>'Originaali kg ka'!U127*((100-'Originaali kg ka'!$J127)/100)</f>
        <v>4.639999999999997</v>
      </c>
      <c r="V127" s="88">
        <f>'Originaali kg ka'!V127*((100-'Originaali kg ka'!$J127)/100)</f>
        <v>1.6239999999999992</v>
      </c>
      <c r="W127" s="88">
        <f>'Originaali kg ka'!W127</f>
        <v>60</v>
      </c>
      <c r="X127" s="88">
        <f>'Originaali kg ka'!X127*((100-'Originaali kg ka'!$J127)/100)</f>
        <v>0.48719999999999974</v>
      </c>
      <c r="Y127" s="88">
        <f>'Originaali kg ka'!Y127*((100-'Originaali kg ka'!$J127)/100)</f>
        <v>0.92799999999999949</v>
      </c>
      <c r="Z127" s="88">
        <f>'Originaali kg ka'!Z127*((100-'Originaali kg ka'!$J127)/100)</f>
        <v>1.0439999999999994</v>
      </c>
      <c r="AA127" s="88">
        <f>'Originaali kg ka'!AA127*((100-'Originaali kg ka'!$J127)/100)</f>
        <v>0.35379999999999978</v>
      </c>
      <c r="AB127" s="88">
        <f>'Originaali kg ka'!AB127*((100-'Originaali kg ka'!$J127)/100)</f>
        <v>0</v>
      </c>
      <c r="AC127" s="88">
        <f>'Originaali kg ka'!AC127*((100-'Originaali kg ka'!$J127)/100)</f>
        <v>0.98599999999999943</v>
      </c>
      <c r="AD127" s="88">
        <f>'Originaali kg ka'!AD127*((100-'Originaali kg ka'!$J127)/100)</f>
        <v>2.7839999999999987E-3</v>
      </c>
      <c r="AE127" s="88">
        <f>'Originaali kg ka'!AE127*((100-'Originaali kg ka'!$J127)/100)</f>
        <v>0</v>
      </c>
      <c r="AF127" s="88">
        <f>'Originaali kg ka'!AF127*((100-'Originaali kg ka'!$J127)/100)</f>
        <v>1.7399999999999991</v>
      </c>
      <c r="AG127" s="88">
        <f>'Originaali kg ka'!AG127*((100-'Originaali kg ka'!$J127)/100)</f>
        <v>0</v>
      </c>
      <c r="AH127" s="54">
        <f>'Originaali kg ka'!AH127*((100-'Originaali kg ka'!$J127)/100)</f>
        <v>5.7999999999999966E-5</v>
      </c>
      <c r="AI127" s="54">
        <f>'Originaali kg ka'!AJ126*((100-'Originaali kg ka'!$J127)/100)</f>
        <v>2.3199999999999988E-5</v>
      </c>
      <c r="AJ127" s="54">
        <f>'Originaali kg ka'!AJ127*((100-'Originaali kg ka'!$J127)/100)</f>
        <v>5.7999999999999974E-7</v>
      </c>
      <c r="AK127" s="54">
        <f>'Originaali kg ka'!AK127*((100-'Originaali kg ka'!$J127)/100)</f>
        <v>8.6999999999999946E-4</v>
      </c>
      <c r="AL127" s="88">
        <f>'Originaali kg ka'!AL127*((100-'Originaali kg ka'!$J127)/100)</f>
        <v>3.5379999999999982E-3</v>
      </c>
      <c r="AM127" s="54">
        <f>'Originaali kg ka'!AM127*((100-'Originaali kg ka'!$J127)/100)</f>
        <v>5.7999999999999966E-5</v>
      </c>
      <c r="AN127" s="54">
        <f>'Originaali kg ka'!AN127*((100-'Originaali kg ka'!$J127)/100)</f>
        <v>7.5399999999999957E-4</v>
      </c>
      <c r="AO127" s="88">
        <f>'Originaali kg ka'!AO127*((100-'Originaali kg ka'!$J127)/100)</f>
        <v>1.5079999999999993E-2</v>
      </c>
    </row>
    <row r="128" spans="1:41" x14ac:dyDescent="0.25">
      <c r="A128" s="51">
        <f>Perus1!A128</f>
        <v>439</v>
      </c>
      <c r="B128" s="51" t="str">
        <f>Perus1!B128</f>
        <v>2020 002</v>
      </c>
      <c r="C128" s="52" t="str">
        <f>Perus1!C128</f>
        <v>2D</v>
      </c>
      <c r="D128" s="51" t="str">
        <f>Perus1!D128</f>
        <v>Lietemäiset</v>
      </c>
      <c r="E128" s="52">
        <f>Perus1!E128</f>
        <v>12266</v>
      </c>
      <c r="F128" s="51" t="str">
        <f>Perus1!F128</f>
        <v>Gasum Humusvoima, Vehmaa 2020 002</v>
      </c>
      <c r="G128" s="53">
        <f>'Originaali kg ka'!G128</f>
        <v>1</v>
      </c>
      <c r="H128" s="53">
        <f>'Originaali kg ka'!H128</f>
        <v>0</v>
      </c>
      <c r="I128" s="53">
        <f>'Originaali kg ka'!I128</f>
        <v>0</v>
      </c>
      <c r="J128" s="88">
        <f>'Originaali kg ka'!J128</f>
        <v>73</v>
      </c>
      <c r="K128" s="89">
        <f>'Originaali kg ka'!K128</f>
        <v>725</v>
      </c>
      <c r="L128" s="88">
        <f>'Originaali kg ka'!L128</f>
        <v>36.700000000000003</v>
      </c>
      <c r="M128" s="88">
        <f>'Originaali kg ka'!M128</f>
        <v>8.8000000000000007</v>
      </c>
      <c r="N128" s="88">
        <f>'Originaali kg ka'!N128</f>
        <v>3.5</v>
      </c>
      <c r="O128" s="54">
        <f>'Originaali kg ka'!O128</f>
        <v>0</v>
      </c>
      <c r="P128" s="54">
        <f>'Originaali kg ka'!P128*((100-'Originaali kg ka'!$J128)/100)</f>
        <v>0</v>
      </c>
      <c r="Q128" s="54">
        <f>'Originaali kg ka'!Q128*((100-'Originaali kg ka'!$J128)/100)</f>
        <v>0</v>
      </c>
      <c r="R128" s="54">
        <f>'Originaali kg ka'!R128</f>
        <v>0</v>
      </c>
      <c r="S128" s="54">
        <f>'Originaali kg ka'!S128</f>
        <v>0</v>
      </c>
      <c r="T128" s="88">
        <f>'Originaali kg ka'!T128*((100-'Originaali kg ka'!$J128)/100)</f>
        <v>6.9660000000000011</v>
      </c>
      <c r="U128" s="88">
        <f>'Originaali kg ka'!U128*((100-'Originaali kg ka'!$J128)/100)</f>
        <v>3.7800000000000002</v>
      </c>
      <c r="V128" s="88">
        <f>'Originaali kg ka'!V128*((100-'Originaali kg ka'!$J128)/100)</f>
        <v>6.48</v>
      </c>
      <c r="W128" s="88">
        <f>'Originaali kg ka'!W128</f>
        <v>60</v>
      </c>
      <c r="X128" s="88">
        <f>'Originaali kg ka'!X128*((100-'Originaali kg ka'!$J128)/100)</f>
        <v>0.29700000000000004</v>
      </c>
      <c r="Y128" s="88">
        <f>'Originaali kg ka'!Y128*((100-'Originaali kg ka'!$J128)/100)</f>
        <v>1.2150000000000001</v>
      </c>
      <c r="Z128" s="88">
        <f>'Originaali kg ka'!Z128*((100-'Originaali kg ka'!$J128)/100)</f>
        <v>4.8600000000000003</v>
      </c>
      <c r="AA128" s="88">
        <f>'Originaali kg ka'!AA128*((100-'Originaali kg ka'!$J128)/100)</f>
        <v>1.9440000000000002</v>
      </c>
      <c r="AB128" s="88">
        <f>'Originaali kg ka'!AB128*((100-'Originaali kg ka'!$J128)/100)</f>
        <v>0</v>
      </c>
      <c r="AC128" s="88">
        <f>'Originaali kg ka'!AC128*((100-'Originaali kg ka'!$J128)/100)</f>
        <v>0</v>
      </c>
      <c r="AD128" s="88">
        <f>'Originaali kg ka'!AD128*((100-'Originaali kg ka'!$J128)/100)</f>
        <v>8.1000000000000003E-2</v>
      </c>
      <c r="AE128" s="88">
        <f>'Originaali kg ka'!AE128*((100-'Originaali kg ka'!$J128)/100)</f>
        <v>1.3500000000000002E-2</v>
      </c>
      <c r="AF128" s="88">
        <f>'Originaali kg ka'!AF128*((100-'Originaali kg ka'!$J128)/100)</f>
        <v>0</v>
      </c>
      <c r="AG128" s="88">
        <f>'Originaali kg ka'!AG128*((100-'Originaali kg ka'!$J128)/100)</f>
        <v>0</v>
      </c>
      <c r="AH128" s="54">
        <f>'Originaali kg ka'!AH128*((100-'Originaali kg ka'!$J128)/100)</f>
        <v>2.7E-4</v>
      </c>
      <c r="AI128" s="54">
        <f>'Originaali kg ka'!AJ127*((100-'Originaali kg ka'!$J128)/100)</f>
        <v>2.7000000000000004E-6</v>
      </c>
      <c r="AJ128" s="54">
        <f>'Originaali kg ka'!AJ128*((100-'Originaali kg ka'!$J128)/100)</f>
        <v>2.7000000000000004E-6</v>
      </c>
      <c r="AK128" s="54">
        <f>'Originaali kg ka'!AK128*((100-'Originaali kg ka'!$J128)/100)</f>
        <v>4.5900000000000003E-3</v>
      </c>
      <c r="AL128" s="88">
        <f>'Originaali kg ka'!AL128*((100-'Originaali kg ka'!$J128)/100)</f>
        <v>1.6199999999999999E-2</v>
      </c>
      <c r="AM128" s="54">
        <f>'Originaali kg ka'!AM128*((100-'Originaali kg ka'!$J128)/100)</f>
        <v>2.7E-4</v>
      </c>
      <c r="AN128" s="54">
        <f>'Originaali kg ka'!AN128*((100-'Originaali kg ka'!$J128)/100)</f>
        <v>3.5100000000000001E-3</v>
      </c>
      <c r="AO128" s="88">
        <f>'Originaali kg ka'!AO128*((100-'Originaali kg ka'!$J128)/100)</f>
        <v>6.7500000000000004E-2</v>
      </c>
    </row>
    <row r="129" spans="1:41" x14ac:dyDescent="0.25">
      <c r="A129" s="51">
        <f>Perus1!A129</f>
        <v>440</v>
      </c>
      <c r="B129" s="51" t="str">
        <f>Perus1!B129</f>
        <v>2020 002</v>
      </c>
      <c r="C129" s="52" t="str">
        <f>Perus1!C129</f>
        <v>2D</v>
      </c>
      <c r="D129" s="51" t="str">
        <f>Perus1!D129</f>
        <v>Lietemäiset</v>
      </c>
      <c r="E129" s="52">
        <f>Perus1!E129</f>
        <v>12267</v>
      </c>
      <c r="F129" s="51" t="str">
        <f>Perus1!F129</f>
        <v>Gasum Voimakas, Vehmaa 2020 002</v>
      </c>
      <c r="G129" s="53">
        <f>'Originaali kg ka'!G129</f>
        <v>1</v>
      </c>
      <c r="H129" s="53">
        <f>'Originaali kg ka'!H129</f>
        <v>0</v>
      </c>
      <c r="I129" s="53">
        <f>'Originaali kg ka'!I129</f>
        <v>0</v>
      </c>
      <c r="J129" s="88">
        <f>'Originaali kg ka'!J129</f>
        <v>75.400000000000006</v>
      </c>
      <c r="K129" s="89">
        <f>'Originaali kg ka'!K129</f>
        <v>1080</v>
      </c>
      <c r="L129" s="88">
        <f>'Originaali kg ka'!L129</f>
        <v>85.9</v>
      </c>
      <c r="M129" s="88">
        <f>'Originaali kg ka'!M129</f>
        <v>5</v>
      </c>
      <c r="N129" s="88">
        <f>'Originaali kg ka'!N129</f>
        <v>29.4</v>
      </c>
      <c r="O129" s="54">
        <f>'Originaali kg ka'!O129</f>
        <v>0</v>
      </c>
      <c r="P129" s="54">
        <f>'Originaali kg ka'!P129*((100-'Originaali kg ka'!$J129)/100)</f>
        <v>0</v>
      </c>
      <c r="Q129" s="54">
        <f>'Originaali kg ka'!Q129*((100-'Originaali kg ka'!$J129)/100)</f>
        <v>0</v>
      </c>
      <c r="R129" s="54">
        <f>'Originaali kg ka'!R129</f>
        <v>0</v>
      </c>
      <c r="S129" s="54">
        <f>'Originaali kg ka'!S129</f>
        <v>0</v>
      </c>
      <c r="T129" s="88">
        <f>'Originaali kg ka'!T129*((100-'Originaali kg ka'!$J129)/100)</f>
        <v>36.309599999999989</v>
      </c>
      <c r="U129" s="88">
        <f>'Originaali kg ka'!U129*((100-'Originaali kg ka'!$J129)/100)</f>
        <v>17.219999999999995</v>
      </c>
      <c r="V129" s="88">
        <f>'Originaali kg ka'!V129*((100-'Originaali kg ka'!$J129)/100)</f>
        <v>4.6739999999999986</v>
      </c>
      <c r="W129" s="88">
        <f>'Originaali kg ka'!W129</f>
        <v>60</v>
      </c>
      <c r="X129" s="88">
        <f>'Originaali kg ka'!X129*((100-'Originaali kg ka'!$J129)/100)</f>
        <v>2.2139999999999995</v>
      </c>
      <c r="Y129" s="88">
        <f>'Originaali kg ka'!Y129*((100-'Originaali kg ka'!$J129)/100)</f>
        <v>7.3799999999999981</v>
      </c>
      <c r="Z129" s="88">
        <f>'Originaali kg ka'!Z129*((100-'Originaali kg ka'!$J129)/100)</f>
        <v>39.359999999999992</v>
      </c>
      <c r="AA129" s="88">
        <f>'Originaali kg ka'!AA129*((100-'Originaali kg ka'!$J129)/100)</f>
        <v>0.10331999999999997</v>
      </c>
      <c r="AB129" s="88">
        <f>'Originaali kg ka'!AB129*((100-'Originaali kg ka'!$J129)/100)</f>
        <v>0</v>
      </c>
      <c r="AC129" s="88">
        <f>'Originaali kg ka'!AC129*((100-'Originaali kg ka'!$J129)/100)</f>
        <v>0</v>
      </c>
      <c r="AD129" s="88">
        <f>'Originaali kg ka'!AD129*((100-'Originaali kg ka'!$J129)/100)</f>
        <v>3.6899999999999988E-3</v>
      </c>
      <c r="AE129" s="88">
        <f>'Originaali kg ka'!AE129*((100-'Originaali kg ka'!$J129)/100)</f>
        <v>0</v>
      </c>
      <c r="AF129" s="88">
        <f>'Originaali kg ka'!AF129*((100-'Originaali kg ka'!$J129)/100)</f>
        <v>0</v>
      </c>
      <c r="AG129" s="88">
        <f>'Originaali kg ka'!AG129*((100-'Originaali kg ka'!$J129)/100)</f>
        <v>0</v>
      </c>
      <c r="AH129" s="54">
        <f>'Originaali kg ka'!AH129*((100-'Originaali kg ka'!$J129)/100)</f>
        <v>2.4599999999999996E-4</v>
      </c>
      <c r="AI129" s="54">
        <f>'Originaali kg ka'!AJ128*((100-'Originaali kg ka'!$J129)/100)</f>
        <v>2.4599999999999997E-6</v>
      </c>
      <c r="AJ129" s="54">
        <f>'Originaali kg ka'!AJ129*((100-'Originaali kg ka'!$J129)/100)</f>
        <v>2.4599999999999995E-5</v>
      </c>
      <c r="AK129" s="54">
        <f>'Originaali kg ka'!AK129*((100-'Originaali kg ka'!$J129)/100)</f>
        <v>1.2299999999999998E-3</v>
      </c>
      <c r="AL129" s="88">
        <f>'Originaali kg ka'!AL129*((100-'Originaali kg ka'!$J129)/100)</f>
        <v>1.7219999999999996E-3</v>
      </c>
      <c r="AM129" s="54">
        <f>'Originaali kg ka'!AM129*((100-'Originaali kg ka'!$J129)/100)</f>
        <v>2.4599999999999996E-4</v>
      </c>
      <c r="AN129" s="54">
        <f>'Originaali kg ka'!AN129*((100-'Originaali kg ka'!$J129)/100)</f>
        <v>2.4599999999999995E-3</v>
      </c>
      <c r="AO129" s="88">
        <f>'Originaali kg ka'!AO129*((100-'Originaali kg ka'!$J129)/100)</f>
        <v>8.6099999999999996E-3</v>
      </c>
    </row>
    <row r="130" spans="1:41" x14ac:dyDescent="0.25">
      <c r="A130" s="51">
        <f>Perus1!A130</f>
        <v>441</v>
      </c>
      <c r="B130" s="51" t="str">
        <f>Perus1!B130</f>
        <v>2020 01</v>
      </c>
      <c r="C130" s="52" t="str">
        <f>Perus1!C130</f>
        <v>2D</v>
      </c>
      <c r="D130" s="51" t="str">
        <f>Perus1!D130</f>
        <v>Lietemäiset</v>
      </c>
      <c r="E130" s="52">
        <f>Perus1!E130</f>
        <v>12268</v>
      </c>
      <c r="F130" s="51" t="str">
        <f>Perus1!F130</f>
        <v>Jepuan Kasvuvoima 2020 01</v>
      </c>
      <c r="G130" s="53">
        <f>'Originaali kg ka'!G130</f>
        <v>1</v>
      </c>
      <c r="H130" s="53">
        <f>'Originaali kg ka'!H130</f>
        <v>0</v>
      </c>
      <c r="I130" s="53">
        <f>'Originaali kg ka'!I130</f>
        <v>0</v>
      </c>
      <c r="J130" s="88">
        <f>'Originaali kg ka'!J130</f>
        <v>96.8</v>
      </c>
      <c r="K130" s="89">
        <f>'Originaali kg ka'!K130</f>
        <v>1100</v>
      </c>
      <c r="L130" s="88">
        <f>'Originaali kg ka'!L130</f>
        <v>69.8</v>
      </c>
      <c r="M130" s="88">
        <f>'Originaali kg ka'!M130</f>
        <v>8.3000000000000007</v>
      </c>
      <c r="N130" s="88">
        <f>'Originaali kg ka'!N130</f>
        <v>592</v>
      </c>
      <c r="O130" s="54">
        <f>'Originaali kg ka'!O130</f>
        <v>0</v>
      </c>
      <c r="P130" s="54">
        <f>'Originaali kg ka'!P130*((100-'Originaali kg ka'!$J130)/100)</f>
        <v>0</v>
      </c>
      <c r="Q130" s="54">
        <f>'Originaali kg ka'!Q130*((100-'Originaali kg ka'!$J130)/100)</f>
        <v>0</v>
      </c>
      <c r="R130" s="54">
        <f>'Originaali kg ka'!R130</f>
        <v>0</v>
      </c>
      <c r="S130" s="54">
        <f>'Originaali kg ka'!S130</f>
        <v>0</v>
      </c>
      <c r="T130" s="88">
        <f>'Originaali kg ka'!T130*((100-'Originaali kg ka'!$J130)/100)</f>
        <v>5.7600000000000051</v>
      </c>
      <c r="U130" s="88">
        <f>'Originaali kg ka'!U130*((100-'Originaali kg ka'!$J130)/100)</f>
        <v>3.190400000000003</v>
      </c>
      <c r="V130" s="88">
        <f>'Originaali kg ka'!V130*((100-'Originaali kg ka'!$J130)/100)</f>
        <v>0.54400000000000048</v>
      </c>
      <c r="W130" s="88">
        <f>'Originaali kg ka'!W130</f>
        <v>60</v>
      </c>
      <c r="X130" s="88">
        <f>'Originaali kg ka'!X130*((100-'Originaali kg ka'!$J130)/100)</f>
        <v>8.9600000000000068E-2</v>
      </c>
      <c r="Y130" s="88">
        <f>'Originaali kg ka'!Y130*((100-'Originaali kg ka'!$J130)/100)</f>
        <v>1.6640000000000015</v>
      </c>
      <c r="Z130" s="88">
        <f>'Originaali kg ka'!Z130*((100-'Originaali kg ka'!$J130)/100)</f>
        <v>0</v>
      </c>
      <c r="AA130" s="88">
        <f>'Originaali kg ka'!AA130*((100-'Originaali kg ka'!$J130)/100)</f>
        <v>0</v>
      </c>
      <c r="AB130" s="88">
        <f>'Originaali kg ka'!AB130*((100-'Originaali kg ka'!$J130)/100)</f>
        <v>0</v>
      </c>
      <c r="AC130" s="88">
        <f>'Originaali kg ka'!AC130*((100-'Originaali kg ka'!$J130)/100)</f>
        <v>0</v>
      </c>
      <c r="AD130" s="88">
        <f>'Originaali kg ka'!AD130*((100-'Originaali kg ka'!$J130)/100)</f>
        <v>0</v>
      </c>
      <c r="AE130" s="88">
        <f>'Originaali kg ka'!AE130*((100-'Originaali kg ka'!$J130)/100)</f>
        <v>0</v>
      </c>
      <c r="AF130" s="88">
        <f>'Originaali kg ka'!AF130*((100-'Originaali kg ka'!$J130)/100)</f>
        <v>0</v>
      </c>
      <c r="AG130" s="88">
        <f>'Originaali kg ka'!AG130*((100-'Originaali kg ka'!$J130)/100)</f>
        <v>0</v>
      </c>
      <c r="AH130" s="54">
        <f>'Originaali kg ka'!AH130*((100-'Originaali kg ka'!$J130)/100)</f>
        <v>1.7280000000000016E-4</v>
      </c>
      <c r="AI130" s="54">
        <f>'Originaali kg ka'!AJ129*((100-'Originaali kg ka'!$J130)/100)</f>
        <v>3.2000000000000028E-6</v>
      </c>
      <c r="AJ130" s="54">
        <f>'Originaali kg ka'!AJ130*((100-'Originaali kg ka'!$J130)/100)</f>
        <v>1.0560000000000009E-5</v>
      </c>
      <c r="AK130" s="54">
        <f>'Originaali kg ka'!AK130*((100-'Originaali kg ka'!$J130)/100)</f>
        <v>3.8400000000000033E-4</v>
      </c>
      <c r="AL130" s="88">
        <f>'Originaali kg ka'!AL130*((100-'Originaali kg ka'!$J130)/100)</f>
        <v>5.7600000000000047E-3</v>
      </c>
      <c r="AM130" s="54">
        <f>'Originaali kg ka'!AM130*((100-'Originaali kg ka'!$J130)/100)</f>
        <v>7.0400000000000071E-5</v>
      </c>
      <c r="AN130" s="54">
        <f>'Originaali kg ka'!AN130*((100-'Originaali kg ka'!$J130)/100)</f>
        <v>4.1600000000000035E-4</v>
      </c>
      <c r="AO130" s="88">
        <f>'Originaali kg ka'!AO130*((100-'Originaali kg ka'!$J130)/100)</f>
        <v>2.4960000000000024E-2</v>
      </c>
    </row>
    <row r="131" spans="1:41" x14ac:dyDescent="0.25">
      <c r="A131" s="51">
        <f>Perus1!A131</f>
        <v>442</v>
      </c>
      <c r="B131" s="51" t="str">
        <f>Perus1!B131</f>
        <v>2020 002</v>
      </c>
      <c r="C131" s="52" t="str">
        <f>Perus1!C131</f>
        <v>2C</v>
      </c>
      <c r="D131" s="51" t="str">
        <f>Perus1!D131</f>
        <v>Kuivalantamaiset</v>
      </c>
      <c r="E131" s="52">
        <f>Perus1!E131</f>
        <v>12269</v>
      </c>
      <c r="F131" s="51" t="str">
        <f>Perus1!F131</f>
        <v>Gasum Humusvoima, Kuopio 2020 002</v>
      </c>
      <c r="G131" s="53">
        <f>'Originaali kg ka'!G131</f>
        <v>1</v>
      </c>
      <c r="H131" s="53">
        <f>'Originaali kg ka'!H131</f>
        <v>0</v>
      </c>
      <c r="I131" s="53">
        <f>'Originaali kg ka'!I131</f>
        <v>0</v>
      </c>
      <c r="J131" s="88">
        <f>'Originaali kg ka'!J131</f>
        <v>69.5</v>
      </c>
      <c r="K131" s="89">
        <f>'Originaali kg ka'!K131</f>
        <v>611</v>
      </c>
      <c r="L131" s="88">
        <f>'Originaali kg ka'!L131</f>
        <v>54.6</v>
      </c>
      <c r="M131" s="88">
        <f>'Originaali kg ka'!M131</f>
        <v>8.6999999999999993</v>
      </c>
      <c r="N131" s="88">
        <f>'Originaali kg ka'!N131</f>
        <v>230</v>
      </c>
      <c r="O131" s="54">
        <f>'Originaali kg ka'!O131</f>
        <v>0</v>
      </c>
      <c r="P131" s="54">
        <f>'Originaali kg ka'!P131*((100-'Originaali kg ka'!$J131)/100)</f>
        <v>0</v>
      </c>
      <c r="Q131" s="54">
        <f>'Originaali kg ka'!Q131*((100-'Originaali kg ka'!$J131)/100)</f>
        <v>0</v>
      </c>
      <c r="R131" s="54">
        <f>'Originaali kg ka'!R131</f>
        <v>0</v>
      </c>
      <c r="S131" s="54">
        <f>'Originaali kg ka'!S131</f>
        <v>0</v>
      </c>
      <c r="T131" s="88">
        <f>'Originaali kg ka'!T131*((100-'Originaali kg ka'!$J131)/100)</f>
        <v>8.7534999999999989</v>
      </c>
      <c r="U131" s="88">
        <f>'Originaali kg ka'!U131*((100-'Originaali kg ka'!$J131)/100)</f>
        <v>3.355</v>
      </c>
      <c r="V131" s="88">
        <f>'Originaali kg ka'!V131*((100-'Originaali kg ka'!$J131)/100)</f>
        <v>13.115</v>
      </c>
      <c r="W131" s="88">
        <f>'Originaali kg ka'!W131</f>
        <v>60</v>
      </c>
      <c r="X131" s="88">
        <f>'Originaali kg ka'!X131*((100-'Originaali kg ka'!$J131)/100)</f>
        <v>0.183</v>
      </c>
      <c r="Y131" s="88">
        <f>'Originaali kg ka'!Y131*((100-'Originaali kg ka'!$J131)/100)</f>
        <v>1.2809999999999999</v>
      </c>
      <c r="Z131" s="88">
        <f>'Originaali kg ka'!Z131*((100-'Originaali kg ka'!$J131)/100)</f>
        <v>2.7754999999999996</v>
      </c>
      <c r="AA131" s="88">
        <f>'Originaali kg ka'!AA131*((100-'Originaali kg ka'!$J131)/100)</f>
        <v>1.3725000000000001</v>
      </c>
      <c r="AB131" s="88">
        <f>'Originaali kg ka'!AB131*((100-'Originaali kg ka'!$J131)/100)</f>
        <v>0</v>
      </c>
      <c r="AC131" s="88">
        <f>'Originaali kg ka'!AC131*((100-'Originaali kg ka'!$J131)/100)</f>
        <v>1.22</v>
      </c>
      <c r="AD131" s="88">
        <f>'Originaali kg ka'!AD131*((100-'Originaali kg ka'!$J131)/100)</f>
        <v>0.14945</v>
      </c>
      <c r="AE131" s="88">
        <f>'Originaali kg ka'!AE131*((100-'Originaali kg ka'!$J131)/100)</f>
        <v>3.0500000000000002E-3</v>
      </c>
      <c r="AF131" s="88">
        <f>'Originaali kg ka'!AF131*((100-'Originaali kg ka'!$J131)/100)</f>
        <v>39.65</v>
      </c>
      <c r="AG131" s="88">
        <f>'Originaali kg ka'!AG131*((100-'Originaali kg ka'!$J131)/100)</f>
        <v>0</v>
      </c>
      <c r="AH131" s="54">
        <f>'Originaali kg ka'!AH131*((100-'Originaali kg ka'!$J131)/100)</f>
        <v>9.1500000000000001E-4</v>
      </c>
      <c r="AI131" s="54">
        <f>'Originaali kg ka'!AJ130*((100-'Originaali kg ka'!$J131)/100)</f>
        <v>1.0064999999999999E-4</v>
      </c>
      <c r="AJ131" s="54">
        <f>'Originaali kg ka'!AJ131*((100-'Originaali kg ka'!$J131)/100)</f>
        <v>1.3114999999999999E-4</v>
      </c>
      <c r="AK131" s="54">
        <f>'Originaali kg ka'!AK131*((100-'Originaali kg ka'!$J131)/100)</f>
        <v>1.1285E-2</v>
      </c>
      <c r="AL131" s="88">
        <f>'Originaali kg ka'!AL131*((100-'Originaali kg ka'!$J131)/100)</f>
        <v>7.9299999999999995E-2</v>
      </c>
      <c r="AM131" s="54">
        <f>'Originaali kg ka'!AM131*((100-'Originaali kg ka'!$J131)/100)</f>
        <v>1.83E-3</v>
      </c>
      <c r="AN131" s="54">
        <f>'Originaali kg ka'!AN131*((100-'Originaali kg ka'!$J131)/100)</f>
        <v>6.7099999999999998E-3</v>
      </c>
      <c r="AO131" s="88">
        <f>'Originaali kg ka'!AO131*((100-'Originaali kg ka'!$J131)/100)</f>
        <v>7.8079999999999997E-2</v>
      </c>
    </row>
    <row r="132" spans="1:41" x14ac:dyDescent="0.25">
      <c r="A132" s="51">
        <f>Perus1!A132</f>
        <v>443</v>
      </c>
      <c r="B132" s="51" t="str">
        <f>Perus1!B132</f>
        <v>2020 002</v>
      </c>
      <c r="C132" s="52" t="str">
        <f>Perus1!C132</f>
        <v>2D</v>
      </c>
      <c r="D132" s="51" t="str">
        <f>Perus1!D132</f>
        <v>Lietemäiset</v>
      </c>
      <c r="E132" s="52">
        <f>Perus1!E132</f>
        <v>12270</v>
      </c>
      <c r="F132" s="51" t="str">
        <f>Perus1!F132</f>
        <v>Gasum Perus, Riihimäki 2020 002</v>
      </c>
      <c r="G132" s="53">
        <f>'Originaali kg ka'!G132</f>
        <v>1</v>
      </c>
      <c r="H132" s="53">
        <f>'Originaali kg ka'!H132</f>
        <v>0</v>
      </c>
      <c r="I132" s="53">
        <f>'Originaali kg ka'!I132</f>
        <v>0</v>
      </c>
      <c r="J132" s="88">
        <f>'Originaali kg ka'!J132</f>
        <v>94.2</v>
      </c>
      <c r="K132" s="89">
        <f>'Originaali kg ka'!K132</f>
        <v>1020</v>
      </c>
      <c r="L132" s="88">
        <f>'Originaali kg ka'!L132</f>
        <v>61.5</v>
      </c>
      <c r="M132" s="88">
        <f>'Originaali kg ka'!M132</f>
        <v>8.1999999999999993</v>
      </c>
      <c r="N132" s="88">
        <f>'Originaali kg ka'!N132</f>
        <v>5.7</v>
      </c>
      <c r="O132" s="54">
        <f>'Originaali kg ka'!O132</f>
        <v>0</v>
      </c>
      <c r="P132" s="54">
        <f>'Originaali kg ka'!P132*((100-'Originaali kg ka'!$J132)/100)</f>
        <v>0</v>
      </c>
      <c r="Q132" s="54">
        <f>'Originaali kg ka'!Q132*((100-'Originaali kg ka'!$J132)/100)</f>
        <v>0</v>
      </c>
      <c r="R132" s="54">
        <f>'Originaali kg ka'!R132</f>
        <v>0</v>
      </c>
      <c r="S132" s="54">
        <f>'Originaali kg ka'!S132</f>
        <v>0</v>
      </c>
      <c r="T132" s="88">
        <f>'Originaali kg ka'!T132*((100-'Originaali kg ka'!$J132)/100)</f>
        <v>6.7569999999999961</v>
      </c>
      <c r="U132" s="88">
        <f>'Originaali kg ka'!U132*((100-'Originaali kg ka'!$J132)/100)</f>
        <v>4.5239999999999974</v>
      </c>
      <c r="V132" s="88">
        <f>'Originaali kg ka'!V132*((100-'Originaali kg ka'!$J132)/100)</f>
        <v>1.5079999999999991</v>
      </c>
      <c r="W132" s="88">
        <f>'Originaali kg ka'!W132</f>
        <v>60</v>
      </c>
      <c r="X132" s="88">
        <f>'Originaali kg ka'!X132*((100-'Originaali kg ka'!$J132)/100)</f>
        <v>0.16123999999999991</v>
      </c>
      <c r="Y132" s="88">
        <f>'Originaali kg ka'!Y132*((100-'Originaali kg ka'!$J132)/100)</f>
        <v>0.98599999999999943</v>
      </c>
      <c r="Z132" s="88">
        <f>'Originaali kg ka'!Z132*((100-'Originaali kg ka'!$J132)/100)</f>
        <v>0.52779999999999971</v>
      </c>
      <c r="AA132" s="88">
        <f>'Originaali kg ka'!AA132*((100-'Originaali kg ka'!$J132)/100)</f>
        <v>0.23779999999999984</v>
      </c>
      <c r="AB132" s="88">
        <f>'Originaali kg ka'!AB132*((100-'Originaali kg ka'!$J132)/100)</f>
        <v>0</v>
      </c>
      <c r="AC132" s="88">
        <f>'Originaali kg ka'!AC132*((100-'Originaali kg ka'!$J132)/100)</f>
        <v>0.63799999999999968</v>
      </c>
      <c r="AD132" s="88">
        <f>'Originaali kg ka'!AD132*((100-'Originaali kg ka'!$J132)/100)</f>
        <v>1.4499999999999992E-2</v>
      </c>
      <c r="AE132" s="88">
        <f>'Originaali kg ka'!AE132*((100-'Originaali kg ka'!$J132)/100)</f>
        <v>1.797999999999999E-3</v>
      </c>
      <c r="AF132" s="88">
        <f>'Originaali kg ka'!AF132*((100-'Originaali kg ka'!$J132)/100)</f>
        <v>5.0459999999999976</v>
      </c>
      <c r="AG132" s="88">
        <f>'Originaali kg ka'!AG132*((100-'Originaali kg ka'!$J132)/100)</f>
        <v>0</v>
      </c>
      <c r="AH132" s="54">
        <f>'Originaali kg ka'!AH132*((100-'Originaali kg ka'!$J132)/100)</f>
        <v>1.1599999999999993E-4</v>
      </c>
      <c r="AI132" s="54">
        <f>'Originaali kg ka'!AJ131*((100-'Originaali kg ka'!$J132)/100)</f>
        <v>2.4939999999999985E-5</v>
      </c>
      <c r="AJ132" s="54">
        <f>'Originaali kg ka'!AJ132*((100-'Originaali kg ka'!$J132)/100)</f>
        <v>1.9719999999999991E-5</v>
      </c>
      <c r="AK132" s="54">
        <f>'Originaali kg ka'!AK132*((100-'Originaali kg ka'!$J132)/100)</f>
        <v>1.5079999999999991E-3</v>
      </c>
      <c r="AL132" s="88">
        <f>'Originaali kg ka'!AL132*((100-'Originaali kg ka'!$J132)/100)</f>
        <v>1.4499999999999992E-2</v>
      </c>
      <c r="AM132" s="54">
        <f>'Originaali kg ka'!AM132*((100-'Originaali kg ka'!$J132)/100)</f>
        <v>6.3799999999999957E-4</v>
      </c>
      <c r="AN132" s="54">
        <f>'Originaali kg ka'!AN132*((100-'Originaali kg ka'!$J132)/100)</f>
        <v>1.3339999999999992E-3</v>
      </c>
      <c r="AO132" s="88">
        <f>'Originaali kg ka'!AO132*((100-'Originaali kg ka'!$J132)/100)</f>
        <v>2.7839999999999983E-2</v>
      </c>
    </row>
    <row r="133" spans="1:41" x14ac:dyDescent="0.25">
      <c r="A133" s="51">
        <f>Perus1!A133</f>
        <v>444</v>
      </c>
      <c r="B133" s="51" t="str">
        <f>Perus1!B133</f>
        <v>2020 002</v>
      </c>
      <c r="C133" s="52" t="str">
        <f>Perus1!C133</f>
        <v>2C</v>
      </c>
      <c r="D133" s="51" t="str">
        <f>Perus1!D133</f>
        <v>Kuivalantamaiset</v>
      </c>
      <c r="E133" s="52">
        <f>Perus1!E133</f>
        <v>12271</v>
      </c>
      <c r="F133" s="51" t="str">
        <f>Perus1!F133</f>
        <v>Gasum Humusvoima , Riihimäki 2020 002</v>
      </c>
      <c r="G133" s="53">
        <f>'Originaali kg ka'!G133</f>
        <v>1</v>
      </c>
      <c r="H133" s="53">
        <f>'Originaali kg ka'!H133</f>
        <v>0</v>
      </c>
      <c r="I133" s="53">
        <f>'Originaali kg ka'!I133</f>
        <v>0</v>
      </c>
      <c r="J133" s="88">
        <f>'Originaali kg ka'!J133</f>
        <v>69.099999999999994</v>
      </c>
      <c r="K133" s="89">
        <f>'Originaali kg ka'!K133</f>
        <v>579</v>
      </c>
      <c r="L133" s="88">
        <f>'Originaali kg ka'!L133</f>
        <v>58.4</v>
      </c>
      <c r="M133" s="88">
        <f>'Originaali kg ka'!M133</f>
        <v>8.6999999999999993</v>
      </c>
      <c r="N133" s="88">
        <f>'Originaali kg ka'!N133</f>
        <v>2.1</v>
      </c>
      <c r="O133" s="54">
        <f>'Originaali kg ka'!O133</f>
        <v>0</v>
      </c>
      <c r="P133" s="54">
        <f>'Originaali kg ka'!P133*((100-'Originaali kg ka'!$J133)/100)</f>
        <v>0</v>
      </c>
      <c r="Q133" s="54">
        <f>'Originaali kg ka'!Q133*((100-'Originaali kg ka'!$J133)/100)</f>
        <v>0</v>
      </c>
      <c r="R133" s="54">
        <f>'Originaali kg ka'!R133</f>
        <v>0</v>
      </c>
      <c r="S133" s="54">
        <f>'Originaali kg ka'!S133</f>
        <v>0</v>
      </c>
      <c r="T133" s="88">
        <f>'Originaali kg ka'!T133*((100-'Originaali kg ka'!$J133)/100)</f>
        <v>9.6717000000000013</v>
      </c>
      <c r="U133" s="88">
        <f>'Originaali kg ka'!U133*((100-'Originaali kg ka'!$J133)/100)</f>
        <v>4.0170000000000003</v>
      </c>
      <c r="V133" s="88">
        <f>'Originaali kg ka'!V133*((100-'Originaali kg ka'!$J133)/100)</f>
        <v>8.9610000000000021</v>
      </c>
      <c r="W133" s="88">
        <f>'Originaali kg ka'!W133</f>
        <v>60</v>
      </c>
      <c r="X133" s="88">
        <f>'Originaali kg ka'!X133*((100-'Originaali kg ka'!$J133)/100)</f>
        <v>0.18540000000000004</v>
      </c>
      <c r="Y133" s="88">
        <f>'Originaali kg ka'!Y133*((100-'Originaali kg ka'!$J133)/100)</f>
        <v>1.4523000000000004</v>
      </c>
      <c r="Z133" s="88">
        <f>'Originaali kg ka'!Z133*((100-'Originaali kg ka'!$J133)/100)</f>
        <v>2.7192000000000007</v>
      </c>
      <c r="AA133" s="88">
        <f>'Originaali kg ka'!AA133*((100-'Originaali kg ka'!$J133)/100)</f>
        <v>1.2669000000000001</v>
      </c>
      <c r="AB133" s="88">
        <f>'Originaali kg ka'!AB133*((100-'Originaali kg ka'!$J133)/100)</f>
        <v>0</v>
      </c>
      <c r="AC133" s="88">
        <f>'Originaali kg ka'!AC133*((100-'Originaali kg ka'!$J133)/100)</f>
        <v>0.67980000000000018</v>
      </c>
      <c r="AD133" s="88">
        <f>'Originaali kg ka'!AD133*((100-'Originaali kg ka'!$J133)/100)</f>
        <v>9.2700000000000018E-2</v>
      </c>
      <c r="AE133" s="88">
        <f>'Originaali kg ka'!AE133*((100-'Originaali kg ka'!$J133)/100)</f>
        <v>8.0340000000000012E-3</v>
      </c>
      <c r="AF133" s="88">
        <f>'Originaali kg ka'!AF133*((100-'Originaali kg ka'!$J133)/100)</f>
        <v>30.900000000000006</v>
      </c>
      <c r="AG133" s="88">
        <f>'Originaali kg ka'!AG133*((100-'Originaali kg ka'!$J133)/100)</f>
        <v>0</v>
      </c>
      <c r="AH133" s="54">
        <f>'Originaali kg ka'!AH133*((100-'Originaali kg ka'!$J133)/100)</f>
        <v>1.8540000000000004E-3</v>
      </c>
      <c r="AI133" s="54">
        <f>'Originaali kg ka'!AJ132*((100-'Originaali kg ka'!$J133)/100)</f>
        <v>1.0506000000000003E-4</v>
      </c>
      <c r="AJ133" s="54">
        <f>'Originaali kg ka'!AJ133*((100-'Originaali kg ka'!$J133)/100)</f>
        <v>1.9467000000000003E-4</v>
      </c>
      <c r="AK133" s="54">
        <f>'Originaali kg ka'!AK133*((100-'Originaali kg ka'!$J133)/100)</f>
        <v>1.0197000000000003E-2</v>
      </c>
      <c r="AL133" s="88">
        <f>'Originaali kg ka'!AL133*((100-'Originaali kg ka'!$J133)/100)</f>
        <v>8.9610000000000009E-2</v>
      </c>
      <c r="AM133" s="54">
        <f>'Originaali kg ka'!AM133*((100-'Originaali kg ka'!$J133)/100)</f>
        <v>4.6350000000000002E-3</v>
      </c>
      <c r="AN133" s="54">
        <f>'Originaali kg ka'!AN133*((100-'Originaali kg ka'!$J133)/100)</f>
        <v>6.7980000000000011E-3</v>
      </c>
      <c r="AO133" s="88">
        <f>'Originaali kg ka'!AO133*((100-'Originaali kg ka'!$J133)/100)</f>
        <v>0.16995000000000005</v>
      </c>
    </row>
    <row r="134" spans="1:41" x14ac:dyDescent="0.25">
      <c r="A134" s="51">
        <f>Perus1!A134</f>
        <v>445</v>
      </c>
      <c r="B134" s="51" t="str">
        <f>Perus1!B134</f>
        <v>2020 002</v>
      </c>
      <c r="C134" s="52" t="str">
        <f>Perus1!C134</f>
        <v>2C</v>
      </c>
      <c r="D134" s="51" t="str">
        <f>Perus1!D134</f>
        <v>Kuivalantamaiset</v>
      </c>
      <c r="E134" s="52">
        <f>Perus1!E134</f>
        <v>12272</v>
      </c>
      <c r="F134" s="51" t="str">
        <f>Perus1!F134</f>
        <v>Gasum Humusvoima, Turku 2020 002</v>
      </c>
      <c r="G134" s="53">
        <f>'Originaali kg ka'!G134</f>
        <v>1</v>
      </c>
      <c r="H134" s="53">
        <f>'Originaali kg ka'!H134</f>
        <v>0</v>
      </c>
      <c r="I134" s="53">
        <f>'Originaali kg ka'!I134</f>
        <v>0</v>
      </c>
      <c r="J134" s="88">
        <f>'Originaali kg ka'!J134</f>
        <v>66.8</v>
      </c>
      <c r="K134" s="89">
        <f>'Originaali kg ka'!K134</f>
        <v>650</v>
      </c>
      <c r="L134" s="88">
        <f>'Originaali kg ka'!L134</f>
        <v>47.6</v>
      </c>
      <c r="M134" s="88">
        <f>'Originaali kg ka'!M134</f>
        <v>8.5</v>
      </c>
      <c r="N134" s="88">
        <f>'Originaali kg ka'!N134</f>
        <v>200</v>
      </c>
      <c r="O134" s="54">
        <f>'Originaali kg ka'!O134</f>
        <v>0</v>
      </c>
      <c r="P134" s="54">
        <f>'Originaali kg ka'!P134*((100-'Originaali kg ka'!$J134)/100)</f>
        <v>0</v>
      </c>
      <c r="Q134" s="54">
        <f>'Originaali kg ka'!Q134*((100-'Originaali kg ka'!$J134)/100)</f>
        <v>0</v>
      </c>
      <c r="R134" s="54">
        <f>'Originaali kg ka'!R134</f>
        <v>0</v>
      </c>
      <c r="S134" s="54">
        <f>'Originaali kg ka'!S134</f>
        <v>0</v>
      </c>
      <c r="T134" s="88">
        <f>'Originaali kg ka'!T134*((100-'Originaali kg ka'!$J134)/100)</f>
        <v>9.2628000000000004</v>
      </c>
      <c r="U134" s="88">
        <f>'Originaali kg ka'!U134*((100-'Originaali kg ka'!$J134)/100)</f>
        <v>2.9216000000000002</v>
      </c>
      <c r="V134" s="88">
        <f>'Originaali kg ka'!V134*((100-'Originaali kg ka'!$J134)/100)</f>
        <v>9.6280000000000001</v>
      </c>
      <c r="W134" s="88">
        <f>'Originaali kg ka'!W134</f>
        <v>60</v>
      </c>
      <c r="X134" s="88">
        <f>'Originaali kg ka'!X134*((100-'Originaali kg ka'!$J134)/100)</f>
        <v>1.8260000000000001</v>
      </c>
      <c r="Y134" s="88">
        <f>'Originaali kg ka'!Y134*((100-'Originaali kg ka'!$J134)/100)</f>
        <v>1.1620000000000001</v>
      </c>
      <c r="Z134" s="88">
        <f>'Originaali kg ka'!Z134*((100-'Originaali kg ka'!$J134)/100)</f>
        <v>3.2536000000000005</v>
      </c>
      <c r="AA134" s="88">
        <f>'Originaali kg ka'!AA134*((100-'Originaali kg ka'!$J134)/100)</f>
        <v>1.6600000000000001</v>
      </c>
      <c r="AB134" s="88">
        <f>'Originaali kg ka'!AB134*((100-'Originaali kg ka'!$J134)/100)</f>
        <v>0</v>
      </c>
      <c r="AC134" s="88">
        <f>'Originaali kg ka'!AC134*((100-'Originaali kg ka'!$J134)/100)</f>
        <v>0.19920000000000002</v>
      </c>
      <c r="AD134" s="88">
        <f>'Originaali kg ka'!AD134*((100-'Originaali kg ka'!$J134)/100)</f>
        <v>9.9600000000000008E-2</v>
      </c>
      <c r="AE134" s="88">
        <f>'Originaali kg ka'!AE134*((100-'Originaali kg ka'!$J134)/100)</f>
        <v>4.3160000000000004E-3</v>
      </c>
      <c r="AF134" s="88">
        <f>'Originaali kg ka'!AF134*((100-'Originaali kg ka'!$J134)/100)</f>
        <v>0</v>
      </c>
      <c r="AG134" s="88">
        <f>'Originaali kg ka'!AG134*((100-'Originaali kg ka'!$J134)/100)</f>
        <v>0</v>
      </c>
      <c r="AH134" s="54">
        <f>'Originaali kg ka'!AH134*((100-'Originaali kg ka'!$J134)/100)</f>
        <v>3.32E-3</v>
      </c>
      <c r="AI134" s="54">
        <f>'Originaali kg ka'!AJ133*((100-'Originaali kg ka'!$J134)/100)</f>
        <v>2.0916000000000001E-4</v>
      </c>
      <c r="AJ134" s="54">
        <f>'Originaali kg ka'!AJ134*((100-'Originaali kg ka'!$J134)/100)</f>
        <v>2.5829600000000004E-4</v>
      </c>
      <c r="AK134" s="54">
        <f>'Originaali kg ka'!AK134*((100-'Originaali kg ka'!$J134)/100)</f>
        <v>1.5272000000000001E-2</v>
      </c>
      <c r="AL134" s="88">
        <f>'Originaali kg ka'!AL134*((100-'Originaali kg ka'!$J134)/100)</f>
        <v>7.6360000000000011E-2</v>
      </c>
      <c r="AM134" s="54">
        <f>'Originaali kg ka'!AM134*((100-'Originaali kg ka'!$J134)/100)</f>
        <v>6.6400000000000001E-3</v>
      </c>
      <c r="AN134" s="54">
        <f>'Originaali kg ka'!AN134*((100-'Originaali kg ka'!$J134)/100)</f>
        <v>1.1620000000000002E-2</v>
      </c>
      <c r="AO134" s="88">
        <f>'Originaali kg ka'!AO134*((100-'Originaali kg ka'!$J134)/100)</f>
        <v>0.19588</v>
      </c>
    </row>
    <row r="135" spans="1:41" x14ac:dyDescent="0.25">
      <c r="A135" s="51">
        <f>Perus1!A135</f>
        <v>446</v>
      </c>
      <c r="B135" s="51" t="str">
        <f>Perus1!B135</f>
        <v>2020 002</v>
      </c>
      <c r="C135" s="52" t="str">
        <f>Perus1!C135</f>
        <v>2D</v>
      </c>
      <c r="D135" s="51" t="str">
        <f>Perus1!D135</f>
        <v>Lietemäiset</v>
      </c>
      <c r="E135" s="52">
        <f>Perus1!E135</f>
        <v>12273</v>
      </c>
      <c r="F135" s="51" t="str">
        <f>Perus1!F135</f>
        <v>Gasum Voimakas, Turku 2020 002</v>
      </c>
      <c r="G135" s="53">
        <f>'Originaali kg ka'!G135</f>
        <v>1</v>
      </c>
      <c r="H135" s="53">
        <f>'Originaali kg ka'!H135</f>
        <v>0</v>
      </c>
      <c r="I135" s="53">
        <f>'Originaali kg ka'!I135</f>
        <v>0</v>
      </c>
      <c r="J135" s="88">
        <f>'Originaali kg ka'!J135</f>
        <v>83.5</v>
      </c>
      <c r="K135" s="89">
        <f>'Originaali kg ka'!K135</f>
        <v>1030</v>
      </c>
      <c r="L135" s="88">
        <f>'Originaali kg ka'!L135</f>
        <v>74.2</v>
      </c>
      <c r="M135" s="88">
        <f>'Originaali kg ka'!M135</f>
        <v>6.4</v>
      </c>
      <c r="N135" s="88">
        <f>'Originaali kg ka'!N135</f>
        <v>1500</v>
      </c>
      <c r="O135" s="54">
        <f>'Originaali kg ka'!O135</f>
        <v>0</v>
      </c>
      <c r="P135" s="54">
        <f>'Originaali kg ka'!P135*((100-'Originaali kg ka'!$J135)/100)</f>
        <v>0</v>
      </c>
      <c r="Q135" s="54">
        <f>'Originaali kg ka'!Q135*((100-'Originaali kg ka'!$J135)/100)</f>
        <v>0</v>
      </c>
      <c r="R135" s="54">
        <f>'Originaali kg ka'!R135</f>
        <v>0</v>
      </c>
      <c r="S135" s="54">
        <f>'Originaali kg ka'!S135</f>
        <v>0</v>
      </c>
      <c r="T135" s="88">
        <f>'Originaali kg ka'!T135*((100-'Originaali kg ka'!$J135)/100)</f>
        <v>14.289</v>
      </c>
      <c r="U135" s="88">
        <f>'Originaali kg ka'!U135*((100-'Originaali kg ka'!$J135)/100)</f>
        <v>11.55</v>
      </c>
      <c r="V135" s="88">
        <f>'Originaali kg ka'!V135*((100-'Originaali kg ka'!$J135)/100)</f>
        <v>1.8150000000000002</v>
      </c>
      <c r="W135" s="88">
        <f>'Originaali kg ka'!W135</f>
        <v>60</v>
      </c>
      <c r="X135" s="88">
        <f>'Originaali kg ka'!X135*((100-'Originaali kg ka'!$J135)/100)</f>
        <v>1.2045000000000001</v>
      </c>
      <c r="Y135" s="88">
        <f>'Originaali kg ka'!Y135*((100-'Originaali kg ka'!$J135)/100)</f>
        <v>5.1150000000000002</v>
      </c>
      <c r="Z135" s="88">
        <f>'Originaali kg ka'!Z135*((100-'Originaali kg ka'!$J135)/100)</f>
        <v>14.157</v>
      </c>
      <c r="AA135" s="88">
        <f>'Originaali kg ka'!AA135*((100-'Originaali kg ka'!$J135)/100)</f>
        <v>0.52800000000000002</v>
      </c>
      <c r="AB135" s="88">
        <f>'Originaali kg ka'!AB135*((100-'Originaali kg ka'!$J135)/100)</f>
        <v>0</v>
      </c>
      <c r="AC135" s="88">
        <f>'Originaali kg ka'!AC135*((100-'Originaali kg ka'!$J135)/100)</f>
        <v>4.62</v>
      </c>
      <c r="AD135" s="88">
        <f>'Originaali kg ka'!AD135*((100-'Originaali kg ka'!$J135)/100)</f>
        <v>8.2500000000000004E-3</v>
      </c>
      <c r="AE135" s="88">
        <f>'Originaali kg ka'!AE135*((100-'Originaali kg ka'!$J135)/100)</f>
        <v>8.2500000000000004E-3</v>
      </c>
      <c r="AF135" s="88">
        <f>'Originaali kg ka'!AF135*((100-'Originaali kg ka'!$J135)/100)</f>
        <v>1.8150000000000002</v>
      </c>
      <c r="AG135" s="88">
        <f>'Originaali kg ka'!AG135*((100-'Originaali kg ka'!$J135)/100)</f>
        <v>0</v>
      </c>
      <c r="AH135" s="54">
        <f>'Originaali kg ka'!AH135*((100-'Originaali kg ka'!$J135)/100)</f>
        <v>9.8999999999999999E-4</v>
      </c>
      <c r="AI135" s="54">
        <f>'Originaali kg ka'!AJ134*((100-'Originaali kg ka'!$J135)/100)</f>
        <v>1.2837000000000002E-4</v>
      </c>
      <c r="AJ135" s="54">
        <f>'Originaali kg ka'!AJ135*((100-'Originaali kg ka'!$J135)/100)</f>
        <v>1.6500000000000001E-5</v>
      </c>
      <c r="AK135" s="54">
        <f>'Originaali kg ka'!AK135*((100-'Originaali kg ka'!$J135)/100)</f>
        <v>1.485E-3</v>
      </c>
      <c r="AL135" s="88">
        <f>'Originaali kg ka'!AL135*((100-'Originaali kg ka'!$J135)/100)</f>
        <v>3.96E-3</v>
      </c>
      <c r="AM135" s="54">
        <f>'Originaali kg ka'!AM135*((100-'Originaali kg ka'!$J135)/100)</f>
        <v>1.65E-4</v>
      </c>
      <c r="AN135" s="54">
        <f>'Originaali kg ka'!AN135*((100-'Originaali kg ka'!$J135)/100)</f>
        <v>3.63E-3</v>
      </c>
      <c r="AO135" s="88">
        <f>'Originaali kg ka'!AO135*((100-'Originaali kg ka'!$J135)/100)</f>
        <v>1.6500000000000001E-2</v>
      </c>
    </row>
    <row r="136" spans="1:41" x14ac:dyDescent="0.25">
      <c r="A136" s="51">
        <f>Perus1!A136</f>
        <v>447</v>
      </c>
      <c r="B136" s="51" t="str">
        <f>Perus1!B136</f>
        <v>2020</v>
      </c>
      <c r="C136" s="52" t="str">
        <f>Perus1!C136</f>
        <v>2D</v>
      </c>
      <c r="D136" s="51" t="str">
        <f>Perus1!D136</f>
        <v>Nestemäiset</v>
      </c>
      <c r="E136" s="52">
        <f>Perus1!E136</f>
        <v>12274</v>
      </c>
      <c r="F136" s="51" t="str">
        <f>Perus1!F136</f>
        <v>Soilfood Boost NKS Premium L, 2020</v>
      </c>
      <c r="G136" s="53">
        <f>'Originaali kg ka'!G136</f>
        <v>1</v>
      </c>
      <c r="H136" s="53">
        <f>'Originaali kg ka'!H136</f>
        <v>0</v>
      </c>
      <c r="I136" s="53">
        <f>'Originaali kg ka'!I136</f>
        <v>0</v>
      </c>
      <c r="J136" s="88">
        <f>'Originaali kg ka'!J136</f>
        <v>36.799999999999997</v>
      </c>
      <c r="K136" s="89">
        <f>'Originaali kg ka'!K136</f>
        <v>1400</v>
      </c>
      <c r="L136" s="88">
        <f>'Originaali kg ka'!L136</f>
        <v>68.5</v>
      </c>
      <c r="M136" s="88">
        <f>'Originaali kg ka'!M136</f>
        <v>5.7</v>
      </c>
      <c r="N136" s="88">
        <f>'Originaali kg ka'!N136</f>
        <v>4010</v>
      </c>
      <c r="O136" s="54">
        <f>'Originaali kg ka'!O136</f>
        <v>7</v>
      </c>
      <c r="P136" s="54">
        <f>'Originaali kg ka'!P136*((100-'Originaali kg ka'!$J136)/100)</f>
        <v>43.607999999999997</v>
      </c>
      <c r="Q136" s="54">
        <f>'Originaali kg ka'!Q136*((100-'Originaali kg ka'!$J136)/100)</f>
        <v>25.28</v>
      </c>
      <c r="R136" s="54">
        <f>'Originaali kg ka'!R136</f>
        <v>0</v>
      </c>
      <c r="S136" s="54">
        <f>'Originaali kg ka'!S136</f>
        <v>0</v>
      </c>
      <c r="T136" s="88">
        <f>'Originaali kg ka'!T136*((100-'Originaali kg ka'!$J136)/100)</f>
        <v>34.128</v>
      </c>
      <c r="U136" s="88">
        <f>'Originaali kg ka'!U136*((100-'Originaali kg ka'!$J136)/100)</f>
        <v>24.016000000000002</v>
      </c>
      <c r="V136" s="88">
        <f>'Originaali kg ka'!V136*((100-'Originaali kg ka'!$J136)/100)</f>
        <v>0</v>
      </c>
      <c r="W136" s="88">
        <f>'Originaali kg ka'!W136</f>
        <v>100</v>
      </c>
      <c r="X136" s="88">
        <f>'Originaali kg ka'!X136*((100-'Originaali kg ka'!$J136)/100)</f>
        <v>0</v>
      </c>
      <c r="Y136" s="88">
        <f>'Originaali kg ka'!Y136*((100-'Originaali kg ka'!$J136)/100)</f>
        <v>88.48</v>
      </c>
      <c r="Z136" s="88">
        <f>'Originaali kg ka'!Z136*((100-'Originaali kg ka'!$J136)/100)</f>
        <v>25.28</v>
      </c>
      <c r="AA136" s="88">
        <f>'Originaali kg ka'!AA136*((100-'Originaali kg ka'!$J136)/100)</f>
        <v>0.63200000000000001</v>
      </c>
      <c r="AB136" s="88">
        <f>'Originaali kg ka'!AB136*((100-'Originaali kg ka'!$J136)/100)</f>
        <v>2.528</v>
      </c>
      <c r="AC136" s="88">
        <f>'Originaali kg ka'!AC136*((100-'Originaali kg ka'!$J136)/100)</f>
        <v>21.488</v>
      </c>
      <c r="AD136" s="88">
        <f>'Originaali kg ka'!AD136*((100-'Originaali kg ka'!$J136)/100)</f>
        <v>0</v>
      </c>
      <c r="AE136" s="88">
        <f>'Originaali kg ka'!AE136*((100-'Originaali kg ka'!$J136)/100)</f>
        <v>0</v>
      </c>
      <c r="AF136" s="88">
        <f>'Originaali kg ka'!AF136*((100-'Originaali kg ka'!$J136)/100)</f>
        <v>0</v>
      </c>
      <c r="AG136" s="88">
        <f>'Originaali kg ka'!AG136*((100-'Originaali kg ka'!$J136)/100)</f>
        <v>0</v>
      </c>
      <c r="AH136" s="54">
        <f>'Originaali kg ka'!AH136*((100-'Originaali kg ka'!$J136)/100)</f>
        <v>1.2640000000000001E-5</v>
      </c>
      <c r="AI136" s="54">
        <f>'Originaali kg ka'!AJ135*((100-'Originaali kg ka'!$J136)/100)</f>
        <v>6.3200000000000005E-5</v>
      </c>
      <c r="AJ136" s="54">
        <f>'Originaali kg ka'!AJ136*((100-'Originaali kg ka'!$J136)/100)</f>
        <v>1.2640000000000001E-5</v>
      </c>
      <c r="AK136" s="54">
        <f>'Originaali kg ka'!AK136*((100-'Originaali kg ka'!$J136)/100)</f>
        <v>2.9072000000000001E-4</v>
      </c>
      <c r="AL136" s="88">
        <f>'Originaali kg ka'!AL136*((100-'Originaali kg ka'!$J136)/100)</f>
        <v>2.0224000000000002E-3</v>
      </c>
      <c r="AM136" s="54">
        <f>'Originaali kg ka'!AM136*((100-'Originaali kg ka'!$J136)/100)</f>
        <v>2.5280000000000002E-5</v>
      </c>
      <c r="AN136" s="54">
        <f>'Originaali kg ka'!AN136*((100-'Originaali kg ka'!$J136)/100)</f>
        <v>2.5279999999999999E-3</v>
      </c>
      <c r="AO136" s="88">
        <f>'Originaali kg ka'!AO136*((100-'Originaali kg ka'!$J136)/100)</f>
        <v>3.6024E-3</v>
      </c>
    </row>
    <row r="137" spans="1:41" x14ac:dyDescent="0.25">
      <c r="A137" s="51">
        <f>Perus1!A137</f>
        <v>448</v>
      </c>
      <c r="B137" s="51" t="str">
        <f>Perus1!B137</f>
        <v>1/2020</v>
      </c>
      <c r="C137" s="52" t="str">
        <f>Perus1!C137</f>
        <v>2D</v>
      </c>
      <c r="D137" s="51" t="str">
        <f>Perus1!D137</f>
        <v>Lietemäiset</v>
      </c>
      <c r="E137" s="52">
        <f>Perus1!E137</f>
        <v>12275</v>
      </c>
      <c r="F137" s="51" t="str">
        <f>Perus1!F137</f>
        <v>Soilfood Nollakuitu II  L  1/2020</v>
      </c>
      <c r="G137" s="53">
        <f>'Originaali kg ka'!G137</f>
        <v>1</v>
      </c>
      <c r="H137" s="53">
        <f>'Originaali kg ka'!H137</f>
        <v>0</v>
      </c>
      <c r="I137" s="53">
        <f>'Originaali kg ka'!I137</f>
        <v>0</v>
      </c>
      <c r="J137" s="88">
        <f>'Originaali kg ka'!J137</f>
        <v>73.2</v>
      </c>
      <c r="K137" s="89">
        <f>'Originaali kg ka'!K137</f>
        <v>619</v>
      </c>
      <c r="L137" s="88">
        <f>'Originaali kg ka'!L137</f>
        <v>53.4</v>
      </c>
      <c r="M137" s="88">
        <f>'Originaali kg ka'!M137</f>
        <v>8</v>
      </c>
      <c r="N137" s="88">
        <f>'Originaali kg ka'!N137</f>
        <v>11</v>
      </c>
      <c r="O137" s="54">
        <f>'Originaali kg ka'!O137</f>
        <v>223</v>
      </c>
      <c r="P137" s="54">
        <f>'Originaali kg ka'!P137*((100-'Originaali kg ka'!$J137)/100)</f>
        <v>143.11199999999997</v>
      </c>
      <c r="Q137" s="54">
        <f>'Originaali kg ka'!Q137*((100-'Originaali kg ka'!$J137)/100)</f>
        <v>83.079999999999984</v>
      </c>
      <c r="R137" s="54">
        <f>'Originaali kg ka'!R137</f>
        <v>0</v>
      </c>
      <c r="S137" s="54">
        <f>'Originaali kg ka'!S137</f>
        <v>0</v>
      </c>
      <c r="T137" s="88">
        <f>'Originaali kg ka'!T137*((100-'Originaali kg ka'!$J137)/100)</f>
        <v>0.37251999999999991</v>
      </c>
      <c r="U137" s="88">
        <f>'Originaali kg ka'!U137*((100-'Originaali kg ka'!$J137)/100)</f>
        <v>1.0719999999999999E-2</v>
      </c>
      <c r="V137" s="88">
        <f>'Originaali kg ka'!V137*((100-'Originaali kg ka'!$J137)/100)</f>
        <v>8.3079999999999987E-2</v>
      </c>
      <c r="W137" s="88">
        <f>'Originaali kg ka'!W137</f>
        <v>100</v>
      </c>
      <c r="X137" s="88">
        <f>'Originaali kg ka'!X137*((100-'Originaali kg ka'!$J137)/100)</f>
        <v>0</v>
      </c>
      <c r="Y137" s="88">
        <f>'Originaali kg ka'!Y137*((100-'Originaali kg ka'!$J137)/100)</f>
        <v>0</v>
      </c>
      <c r="Z137" s="88">
        <f>'Originaali kg ka'!Z137*((100-'Originaali kg ka'!$J137)/100)</f>
        <v>0.1474</v>
      </c>
      <c r="AA137" s="88">
        <f>'Originaali kg ka'!AA137*((100-'Originaali kg ka'!$J137)/100)</f>
        <v>0</v>
      </c>
      <c r="AB137" s="88">
        <f>'Originaali kg ka'!AB137*((100-'Originaali kg ka'!$J137)/100)</f>
        <v>9.9159999999999986</v>
      </c>
      <c r="AC137" s="88">
        <f>'Originaali kg ka'!AC137*((100-'Originaali kg ka'!$J137)/100)</f>
        <v>0</v>
      </c>
      <c r="AD137" s="88">
        <f>'Originaali kg ka'!AD137*((100-'Originaali kg ka'!$J137)/100)</f>
        <v>0</v>
      </c>
      <c r="AE137" s="88">
        <f>'Originaali kg ka'!AE137*((100-'Originaali kg ka'!$J137)/100)</f>
        <v>0</v>
      </c>
      <c r="AF137" s="88">
        <f>'Originaali kg ka'!AF137*((100-'Originaali kg ka'!$J137)/100)</f>
        <v>0</v>
      </c>
      <c r="AG137" s="88">
        <f>'Originaali kg ka'!AG137*((100-'Originaali kg ka'!$J137)/100)</f>
        <v>0</v>
      </c>
      <c r="AH137" s="54">
        <f>'Originaali kg ka'!AH137*((100-'Originaali kg ka'!$J137)/100)</f>
        <v>2.6799999999999995E-4</v>
      </c>
      <c r="AI137" s="54">
        <f>'Originaali kg ka'!AJ136*((100-'Originaali kg ka'!$J137)/100)</f>
        <v>5.3599999999999995E-6</v>
      </c>
      <c r="AJ137" s="54">
        <f>'Originaali kg ka'!AJ137*((100-'Originaali kg ka'!$J137)/100)</f>
        <v>2.6799999999999998E-5</v>
      </c>
      <c r="AK137" s="54">
        <f>'Originaali kg ka'!AK137*((100-'Originaali kg ka'!$J137)/100)</f>
        <v>7.7719999999999994E-3</v>
      </c>
      <c r="AL137" s="88">
        <f>'Originaali kg ka'!AL137*((100-'Originaali kg ka'!$J137)/100)</f>
        <v>2.6799999999999997E-3</v>
      </c>
      <c r="AM137" s="54">
        <f>'Originaali kg ka'!AM137*((100-'Originaali kg ka'!$J137)/100)</f>
        <v>4.5559999999999993E-3</v>
      </c>
      <c r="AN137" s="54">
        <f>'Originaali kg ka'!AN137*((100-'Originaali kg ka'!$J137)/100)</f>
        <v>3.4839999999999993E-3</v>
      </c>
      <c r="AO137" s="88">
        <f>'Originaali kg ka'!AO137*((100-'Originaali kg ka'!$J137)/100)</f>
        <v>7.2359999999999985E-3</v>
      </c>
    </row>
    <row r="138" spans="1:41" x14ac:dyDescent="0.25">
      <c r="A138" s="51">
        <f>Perus1!A138</f>
        <v>449</v>
      </c>
      <c r="B138" s="51" t="str">
        <f>Perus1!B138</f>
        <v>1/2020</v>
      </c>
      <c r="C138" s="52" t="str">
        <f>Perus1!C138</f>
        <v>2D</v>
      </c>
      <c r="D138" s="51" t="str">
        <f>Perus1!D138</f>
        <v>Lietemäiset</v>
      </c>
      <c r="E138" s="52">
        <f>Perus1!E138</f>
        <v>21685</v>
      </c>
      <c r="F138" s="51" t="str">
        <f>Perus1!F138</f>
        <v>Soilfood Tehokalkki VII 1/2020</v>
      </c>
      <c r="G138" s="53">
        <f>'Originaali kg ka'!G138</f>
        <v>1</v>
      </c>
      <c r="H138" s="53">
        <f>'Originaali kg ka'!H138</f>
        <v>0</v>
      </c>
      <c r="I138" s="53">
        <f>'Originaali kg ka'!I138</f>
        <v>0</v>
      </c>
      <c r="J138" s="88">
        <f>'Originaali kg ka'!J138</f>
        <v>15</v>
      </c>
      <c r="K138" s="89">
        <f>'Originaali kg ka'!K138</f>
        <v>900</v>
      </c>
      <c r="L138" s="88">
        <f>'Originaali kg ka'!L138</f>
        <v>0</v>
      </c>
      <c r="M138" s="88">
        <f>'Originaali kg ka'!M138</f>
        <v>0</v>
      </c>
      <c r="N138" s="88">
        <f>'Originaali kg ka'!N138</f>
        <v>0</v>
      </c>
      <c r="O138" s="54">
        <f>'Originaali kg ka'!O138</f>
        <v>0</v>
      </c>
      <c r="P138" s="54">
        <f>'Originaali kg ka'!P138*((100-'Originaali kg ka'!$J138)/100)</f>
        <v>0</v>
      </c>
      <c r="Q138" s="54">
        <f>'Originaali kg ka'!Q138*((100-'Originaali kg ka'!$J138)/100)</f>
        <v>0</v>
      </c>
      <c r="R138" s="54">
        <f>'Originaali kg ka'!R138</f>
        <v>42</v>
      </c>
      <c r="S138" s="54">
        <f>'Originaali kg ka'!S138</f>
        <v>37</v>
      </c>
      <c r="T138" s="88">
        <f>'Originaali kg ka'!T138*((100-'Originaali kg ka'!$J138)/100)</f>
        <v>0</v>
      </c>
      <c r="U138" s="88">
        <f>'Originaali kg ka'!U138*((100-'Originaali kg ka'!$J138)/100)</f>
        <v>0</v>
      </c>
      <c r="V138" s="88">
        <f>'Originaali kg ka'!V138*((100-'Originaali kg ka'!$J138)/100)</f>
        <v>7.6499999999999995</v>
      </c>
      <c r="W138" s="88">
        <f>'Originaali kg ka'!W138</f>
        <v>100</v>
      </c>
      <c r="X138" s="88">
        <f>'Originaali kg ka'!X138*((100-'Originaali kg ka'!$J138)/100)</f>
        <v>7.6499999999999995</v>
      </c>
      <c r="Y138" s="88">
        <f>'Originaali kg ka'!Y138*((100-'Originaali kg ka'!$J138)/100)</f>
        <v>0</v>
      </c>
      <c r="Z138" s="88">
        <f>'Originaali kg ka'!Z138*((100-'Originaali kg ka'!$J138)/100)</f>
        <v>0</v>
      </c>
      <c r="AA138" s="88">
        <f>'Originaali kg ka'!AA138*((100-'Originaali kg ka'!$J138)/100)</f>
        <v>3.4</v>
      </c>
      <c r="AB138" s="88">
        <f>'Originaali kg ka'!AB138*((100-'Originaali kg ka'!$J138)/100)</f>
        <v>178.5</v>
      </c>
      <c r="AC138" s="88">
        <f>'Originaali kg ka'!AC138*((100-'Originaali kg ka'!$J138)/100)</f>
        <v>0</v>
      </c>
      <c r="AD138" s="88">
        <f>'Originaali kg ka'!AD138*((100-'Originaali kg ka'!$J138)/100)</f>
        <v>0</v>
      </c>
      <c r="AE138" s="88">
        <f>'Originaali kg ka'!AE138*((100-'Originaali kg ka'!$J138)/100)</f>
        <v>0</v>
      </c>
      <c r="AF138" s="88">
        <f>'Originaali kg ka'!AF138*((100-'Originaali kg ka'!$J138)/100)</f>
        <v>0</v>
      </c>
      <c r="AG138" s="88">
        <f>'Originaali kg ka'!AG138*((100-'Originaali kg ka'!$J138)/100)</f>
        <v>0</v>
      </c>
      <c r="AH138" s="54">
        <f>'Originaali kg ka'!AH138*((100-'Originaali kg ka'!$J138)/100)</f>
        <v>4.2500000000000003E-3</v>
      </c>
      <c r="AI138" s="54">
        <f>'Originaali kg ka'!AJ137*((100-'Originaali kg ka'!$J138)/100)</f>
        <v>8.5000000000000006E-5</v>
      </c>
      <c r="AJ138" s="54">
        <f>'Originaali kg ka'!AJ138*((100-'Originaali kg ka'!$J138)/100)</f>
        <v>6.8000000000000005E-4</v>
      </c>
      <c r="AK138" s="54">
        <f>'Originaali kg ka'!AK138*((100-'Originaali kg ka'!$J138)/100)</f>
        <v>9.3499999999999989E-3</v>
      </c>
      <c r="AL138" s="88">
        <f>'Originaali kg ka'!AL138*((100-'Originaali kg ka'!$J138)/100)</f>
        <v>2.5500000000000002E-3</v>
      </c>
      <c r="AM138" s="54">
        <f>'Originaali kg ka'!AM138*((100-'Originaali kg ka'!$J138)/100)</f>
        <v>2.5500000000000002E-3</v>
      </c>
      <c r="AN138" s="54">
        <f>'Originaali kg ka'!AN138*((100-'Originaali kg ka'!$J138)/100)</f>
        <v>3.3999999999999998E-3</v>
      </c>
      <c r="AO138" s="88">
        <f>'Originaali kg ka'!AO138*((100-'Originaali kg ka'!$J138)/100)</f>
        <v>5.9499999999999996E-3</v>
      </c>
    </row>
    <row r="139" spans="1:41" x14ac:dyDescent="0.25">
      <c r="A139" s="51">
        <f>Perus1!A139</f>
        <v>450</v>
      </c>
      <c r="B139" s="51" t="str">
        <f>Perus1!B139</f>
        <v>2020</v>
      </c>
      <c r="C139" s="52" t="str">
        <f>Perus1!C139</f>
        <v>2D</v>
      </c>
      <c r="D139" s="51" t="str">
        <f>Perus1!D139</f>
        <v>Nestemäiset</v>
      </c>
      <c r="E139" s="52">
        <f>Perus1!E139</f>
        <v>12276</v>
      </c>
      <c r="F139" s="51" t="str">
        <f>Perus1!F139</f>
        <v>Soilfood Boost NS L 2020</v>
      </c>
      <c r="G139" s="53">
        <f>'Originaali kg ka'!G139</f>
        <v>1</v>
      </c>
      <c r="H139" s="53">
        <f>'Originaali kg ka'!H139</f>
        <v>0</v>
      </c>
      <c r="I139" s="53">
        <f>'Originaali kg ka'!I139</f>
        <v>0</v>
      </c>
      <c r="J139" s="88">
        <f>'Originaali kg ka'!J139</f>
        <v>57</v>
      </c>
      <c r="K139" s="89">
        <f>'Originaali kg ka'!K139</f>
        <v>1100</v>
      </c>
      <c r="L139" s="88">
        <f>'Originaali kg ka'!L139</f>
        <v>81</v>
      </c>
      <c r="M139" s="88">
        <f>'Originaali kg ka'!M139</f>
        <v>5.2</v>
      </c>
      <c r="N139" s="88">
        <f>'Originaali kg ka'!N139</f>
        <v>1800</v>
      </c>
      <c r="O139" s="54">
        <f>'Originaali kg ka'!O139</f>
        <v>8</v>
      </c>
      <c r="P139" s="54">
        <f>'Originaali kg ka'!P139*((100-'Originaali kg ka'!$J139)/100)</f>
        <v>348.3</v>
      </c>
      <c r="Q139" s="54">
        <f>'Originaali kg ka'!Q139*((100-'Originaali kg ka'!$J139)/100)</f>
        <v>202.1</v>
      </c>
      <c r="R139" s="54">
        <f>'Originaali kg ka'!R139</f>
        <v>0</v>
      </c>
      <c r="S139" s="54">
        <f>'Originaali kg ka'!S139</f>
        <v>0</v>
      </c>
      <c r="T139" s="88">
        <f>'Originaali kg ka'!T139*((100-'Originaali kg ka'!$J139)/100)</f>
        <v>24.08</v>
      </c>
      <c r="U139" s="88">
        <f>'Originaali kg ka'!U139*((100-'Originaali kg ka'!$J139)/100)</f>
        <v>24.08</v>
      </c>
      <c r="V139" s="88">
        <f>'Originaali kg ka'!V139*((100-'Originaali kg ka'!$J139)/100)</f>
        <v>0</v>
      </c>
      <c r="W139" s="88">
        <f>'Originaali kg ka'!W139</f>
        <v>100</v>
      </c>
      <c r="X139" s="88">
        <f>'Originaali kg ka'!X139*((100-'Originaali kg ka'!$J139)/100)</f>
        <v>0</v>
      </c>
      <c r="Y139" s="88">
        <f>'Originaali kg ka'!Y139*((100-'Originaali kg ka'!$J139)/100)</f>
        <v>1.29</v>
      </c>
      <c r="Z139" s="88">
        <f>'Originaali kg ka'!Z139*((100-'Originaali kg ka'!$J139)/100)</f>
        <v>12.04</v>
      </c>
      <c r="AA139" s="88">
        <f>'Originaali kg ka'!AA139*((100-'Originaali kg ka'!$J139)/100)</f>
        <v>0.43</v>
      </c>
      <c r="AB139" s="88">
        <f>'Originaali kg ka'!AB139*((100-'Originaali kg ka'!$J139)/100)</f>
        <v>1.29</v>
      </c>
      <c r="AC139" s="88">
        <f>'Originaali kg ka'!AC139*((100-'Originaali kg ka'!$J139)/100)</f>
        <v>9.89</v>
      </c>
      <c r="AD139" s="88">
        <f>'Originaali kg ka'!AD139*((100-'Originaali kg ka'!$J139)/100)</f>
        <v>0</v>
      </c>
      <c r="AE139" s="88">
        <f>'Originaali kg ka'!AE139*((100-'Originaali kg ka'!$J139)/100)</f>
        <v>0</v>
      </c>
      <c r="AF139" s="88">
        <f>'Originaali kg ka'!AF139*((100-'Originaali kg ka'!$J139)/100)</f>
        <v>0</v>
      </c>
      <c r="AG139" s="88">
        <f>'Originaali kg ka'!AG139*((100-'Originaali kg ka'!$J139)/100)</f>
        <v>0</v>
      </c>
      <c r="AH139" s="54">
        <f>'Originaali kg ka'!AH139*((100-'Originaali kg ka'!$J139)/100)</f>
        <v>4.2999999999999999E-4</v>
      </c>
      <c r="AI139" s="54">
        <f>'Originaali kg ka'!AJ138*((100-'Originaali kg ka'!$J139)/100)</f>
        <v>3.4400000000000001E-4</v>
      </c>
      <c r="AJ139" s="54">
        <f>'Originaali kg ka'!AJ139*((100-'Originaali kg ka'!$J139)/100)</f>
        <v>8.6000000000000003E-5</v>
      </c>
      <c r="AK139" s="54">
        <f>'Originaali kg ka'!AK139*((100-'Originaali kg ka'!$J139)/100)</f>
        <v>4.2999999999999999E-4</v>
      </c>
      <c r="AL139" s="88">
        <f>'Originaali kg ka'!AL139*((100-'Originaali kg ka'!$J139)/100)</f>
        <v>2.15E-3</v>
      </c>
      <c r="AM139" s="54">
        <f>'Originaali kg ka'!AM139*((100-'Originaali kg ka'!$J139)/100)</f>
        <v>4.2999999999999999E-4</v>
      </c>
      <c r="AN139" s="54">
        <f>'Originaali kg ka'!AN139*((100-'Originaali kg ka'!$J139)/100)</f>
        <v>1.3760000000000001E-3</v>
      </c>
      <c r="AO139" s="88">
        <f>'Originaali kg ka'!AO139*((100-'Originaali kg ka'!$J139)/100)</f>
        <v>3.9129999999999998E-3</v>
      </c>
    </row>
    <row r="140" spans="1:41" x14ac:dyDescent="0.25">
      <c r="A140" s="51">
        <f>Perus1!A140</f>
        <v>451</v>
      </c>
      <c r="B140" s="51" t="str">
        <f>Perus1!B140</f>
        <v>2020 002</v>
      </c>
      <c r="C140" s="52" t="str">
        <f>Perus1!C140</f>
        <v>2D</v>
      </c>
      <c r="D140" s="51" t="str">
        <f>Perus1!D140</f>
        <v>Lietemäiset</v>
      </c>
      <c r="E140" s="52">
        <f>Perus1!E140</f>
        <v>12277</v>
      </c>
      <c r="F140" s="51" t="str">
        <f>Perus1!F140</f>
        <v>Gasum Perus, Kuopio 2020 002</v>
      </c>
      <c r="G140" s="53">
        <f>'Originaali kg ka'!G140</f>
        <v>1</v>
      </c>
      <c r="H140" s="53">
        <f>'Originaali kg ka'!H140</f>
        <v>0</v>
      </c>
      <c r="I140" s="53">
        <f>'Originaali kg ka'!I140</f>
        <v>0</v>
      </c>
      <c r="J140" s="88">
        <f>'Originaali kg ka'!J140</f>
        <v>93.7</v>
      </c>
      <c r="K140" s="89">
        <f>'Originaali kg ka'!K140</f>
        <v>1022</v>
      </c>
      <c r="L140" s="88">
        <f>'Originaali kg ka'!L140</f>
        <v>56.2</v>
      </c>
      <c r="M140" s="88">
        <f>'Originaali kg ka'!M140</f>
        <v>8.1999999999999993</v>
      </c>
      <c r="N140" s="88">
        <f>'Originaali kg ka'!N140</f>
        <v>530</v>
      </c>
      <c r="O140" s="54">
        <f>'Originaali kg ka'!O140</f>
        <v>0</v>
      </c>
      <c r="P140" s="54">
        <f>'Originaali kg ka'!P140*((100-'Originaali kg ka'!$J140)/100)</f>
        <v>0</v>
      </c>
      <c r="Q140" s="54">
        <f>'Originaali kg ka'!Q140*((100-'Originaali kg ka'!$J140)/100)</f>
        <v>0</v>
      </c>
      <c r="R140" s="54">
        <f>'Originaali kg ka'!R140</f>
        <v>0</v>
      </c>
      <c r="S140" s="54">
        <f>'Originaali kg ka'!S140</f>
        <v>0</v>
      </c>
      <c r="T140" s="88">
        <f>'Originaali kg ka'!T140*((100-'Originaali kg ka'!$J140)/100)</f>
        <v>5.8526999999999978</v>
      </c>
      <c r="U140" s="88">
        <f>'Originaali kg ka'!U140*((100-'Originaali kg ka'!$J140)/100)</f>
        <v>3.4649999999999985</v>
      </c>
      <c r="V140" s="88">
        <f>'Originaali kg ka'!V140*((100-'Originaali kg ka'!$J140)/100)</f>
        <v>2.456999999999999</v>
      </c>
      <c r="W140" s="88">
        <f>'Originaali kg ka'!W140</f>
        <v>60</v>
      </c>
      <c r="X140" s="88">
        <f>'Originaali kg ka'!X140*((100-'Originaali kg ka'!$J140)/100)</f>
        <v>0.11969999999999995</v>
      </c>
      <c r="Y140" s="88">
        <f>'Originaali kg ka'!Y140*((100-'Originaali kg ka'!$J140)/100)</f>
        <v>1.1339999999999995</v>
      </c>
      <c r="Z140" s="88">
        <f>'Originaali kg ka'!Z140*((100-'Originaali kg ka'!$J140)/100)</f>
        <v>0.53549999999999975</v>
      </c>
      <c r="AA140" s="88">
        <f>'Originaali kg ka'!AA140*((100-'Originaali kg ka'!$J140)/100)</f>
        <v>0.27719999999999989</v>
      </c>
      <c r="AB140" s="88">
        <f>'Originaali kg ka'!AB140*((100-'Originaali kg ka'!$J140)/100)</f>
        <v>0</v>
      </c>
      <c r="AC140" s="88">
        <f>'Originaali kg ka'!AC140*((100-'Originaali kg ka'!$J140)/100)</f>
        <v>1.2599999999999993</v>
      </c>
      <c r="AD140" s="88">
        <f>'Originaali kg ka'!AD140*((100-'Originaali kg ka'!$J140)/100)</f>
        <v>2.5829999999999988E-2</v>
      </c>
      <c r="AE140" s="88">
        <f>'Originaali kg ka'!AE140*((100-'Originaali kg ka'!$J140)/100)</f>
        <v>6.299999999999997E-4</v>
      </c>
      <c r="AF140" s="88">
        <f>'Originaali kg ka'!AF140*((100-'Originaali kg ka'!$J140)/100)</f>
        <v>6.9299999999999971</v>
      </c>
      <c r="AG140" s="88">
        <f>'Originaali kg ka'!AG140*((100-'Originaali kg ka'!$J140)/100)</f>
        <v>0</v>
      </c>
      <c r="AH140" s="54">
        <f>'Originaali kg ka'!AH140*((100-'Originaali kg ka'!$J140)/100)</f>
        <v>1.2599999999999995E-4</v>
      </c>
      <c r="AI140" s="54">
        <f>'Originaali kg ka'!AJ139*((100-'Originaali kg ka'!$J140)/100)</f>
        <v>1.2599999999999995E-5</v>
      </c>
      <c r="AJ140" s="54">
        <f>'Originaali kg ka'!AJ140*((100-'Originaali kg ka'!$J140)/100)</f>
        <v>2.3309999999999989E-5</v>
      </c>
      <c r="AK140" s="54">
        <f>'Originaali kg ka'!AK140*((100-'Originaali kg ka'!$J140)/100)</f>
        <v>2.1419999999999994E-3</v>
      </c>
      <c r="AL140" s="88">
        <f>'Originaali kg ka'!AL140*((100-'Originaali kg ka'!$J140)/100)</f>
        <v>1.3859999999999994E-2</v>
      </c>
      <c r="AM140" s="54">
        <f>'Originaali kg ka'!AM140*((100-'Originaali kg ka'!$J140)/100)</f>
        <v>3.7799999999999986E-4</v>
      </c>
      <c r="AN140" s="54">
        <f>'Originaali kg ka'!AN140*((100-'Originaali kg ka'!$J140)/100)</f>
        <v>1.4489999999999993E-3</v>
      </c>
      <c r="AO140" s="88">
        <f>'Originaali kg ka'!AO140*((100-'Originaali kg ka'!$J140)/100)</f>
        <v>3.0239999999999986E-2</v>
      </c>
    </row>
    <row r="141" spans="1:41" x14ac:dyDescent="0.25">
      <c r="A141" s="51">
        <f>Perus1!A141</f>
        <v>452</v>
      </c>
      <c r="B141" s="51" t="str">
        <f>Perus1!B141</f>
        <v>2020 002</v>
      </c>
      <c r="C141" s="52" t="str">
        <f>Perus1!C141</f>
        <v>2D</v>
      </c>
      <c r="D141" s="51" t="str">
        <f>Perus1!D141</f>
        <v>Lietemäiset</v>
      </c>
      <c r="E141" s="52">
        <f>Perus1!E141</f>
        <v>12278</v>
      </c>
      <c r="F141" s="51" t="str">
        <f>Perus1!F141</f>
        <v>Gasum Perus, Huittinen 2020 002</v>
      </c>
      <c r="G141" s="53">
        <f>'Originaali kg ka'!G141</f>
        <v>1</v>
      </c>
      <c r="H141" s="53">
        <f>'Originaali kg ka'!H141</f>
        <v>0</v>
      </c>
      <c r="I141" s="53">
        <f>'Originaali kg ka'!I141</f>
        <v>0</v>
      </c>
      <c r="J141" s="88">
        <f>'Originaali kg ka'!J141</f>
        <v>94.7</v>
      </c>
      <c r="K141" s="89">
        <f>'Originaali kg ka'!K141</f>
        <v>1036</v>
      </c>
      <c r="L141" s="88">
        <f>'Originaali kg ka'!L141</f>
        <v>53.8</v>
      </c>
      <c r="M141" s="88">
        <f>'Originaali kg ka'!M141</f>
        <v>8.8000000000000007</v>
      </c>
      <c r="N141" s="88">
        <f>'Originaali kg ka'!N141</f>
        <v>5</v>
      </c>
      <c r="O141" s="54">
        <f>'Originaali kg ka'!O141</f>
        <v>0</v>
      </c>
      <c r="P141" s="54">
        <f>'Originaali kg ka'!P141*((100-'Originaali kg ka'!$J141)/100)</f>
        <v>0</v>
      </c>
      <c r="Q141" s="54">
        <f>'Originaali kg ka'!Q141*((100-'Originaali kg ka'!$J141)/100)</f>
        <v>0</v>
      </c>
      <c r="R141" s="54">
        <f>'Originaali kg ka'!R141</f>
        <v>0</v>
      </c>
      <c r="S141" s="54">
        <f>'Originaali kg ka'!S141</f>
        <v>0</v>
      </c>
      <c r="T141" s="88">
        <f>'Originaali kg ka'!T141*((100-'Originaali kg ka'!$J141)/100)</f>
        <v>7.1549999999999958</v>
      </c>
      <c r="U141" s="88">
        <f>'Originaali kg ka'!U141*((100-'Originaali kg ka'!$J141)/100)</f>
        <v>3.2859999999999983</v>
      </c>
      <c r="V141" s="88">
        <f>'Originaali kg ka'!V141*((100-'Originaali kg ka'!$J141)/100)</f>
        <v>1.4309999999999992</v>
      </c>
      <c r="W141" s="88">
        <f>'Originaali kg ka'!W141</f>
        <v>60</v>
      </c>
      <c r="X141" s="88">
        <f>'Originaali kg ka'!X141*((100-'Originaali kg ka'!$J141)/100)</f>
        <v>0.11129999999999994</v>
      </c>
      <c r="Y141" s="88">
        <f>'Originaali kg ka'!Y141*((100-'Originaali kg ka'!$J141)/100)</f>
        <v>0.43459999999999971</v>
      </c>
      <c r="Z141" s="88">
        <f>'Originaali kg ka'!Z141*((100-'Originaali kg ka'!$J141)/100)</f>
        <v>0.58299999999999963</v>
      </c>
      <c r="AA141" s="88">
        <f>'Originaali kg ka'!AA141*((100-'Originaali kg ka'!$J141)/100)</f>
        <v>0.20669999999999988</v>
      </c>
      <c r="AB141" s="88">
        <f>'Originaali kg ka'!AB141*((100-'Originaali kg ka'!$J141)/100)</f>
        <v>0</v>
      </c>
      <c r="AC141" s="88">
        <f>'Originaali kg ka'!AC141*((100-'Originaali kg ka'!$J141)/100)</f>
        <v>0.17489999999999989</v>
      </c>
      <c r="AD141" s="88">
        <f>'Originaali kg ka'!AD141*((100-'Originaali kg ka'!$J141)/100)</f>
        <v>2.4379999999999988E-2</v>
      </c>
      <c r="AE141" s="88">
        <f>'Originaali kg ka'!AE141*((100-'Originaali kg ka'!$J141)/100)</f>
        <v>1.4309999999999991E-3</v>
      </c>
      <c r="AF141" s="88">
        <f>'Originaali kg ka'!AF141*((100-'Originaali kg ka'!$J141)/100)</f>
        <v>4.4519999999999973</v>
      </c>
      <c r="AG141" s="88">
        <f>'Originaali kg ka'!AG141*((100-'Originaali kg ka'!$J141)/100)</f>
        <v>0</v>
      </c>
      <c r="AH141" s="54">
        <f>'Originaali kg ka'!AH141*((100-'Originaali kg ka'!$J141)/100)</f>
        <v>3.1799999999999981E-4</v>
      </c>
      <c r="AI141" s="54">
        <f>'Originaali kg ka'!AJ140*((100-'Originaali kg ka'!$J141)/100)</f>
        <v>1.960999999999999E-5</v>
      </c>
      <c r="AJ141" s="54">
        <f>'Originaali kg ka'!AJ141*((100-'Originaali kg ka'!$J141)/100)</f>
        <v>5.034999999999997E-5</v>
      </c>
      <c r="AK141" s="54">
        <f>'Originaali kg ka'!AK141*((100-'Originaali kg ka'!$J141)/100)</f>
        <v>2.3849999999999987E-3</v>
      </c>
      <c r="AL141" s="88">
        <f>'Originaali kg ka'!AL141*((100-'Originaali kg ka'!$J141)/100)</f>
        <v>7.9499999999999948E-4</v>
      </c>
      <c r="AM141" s="54">
        <f>'Originaali kg ka'!AM141*((100-'Originaali kg ka'!$J141)/100)</f>
        <v>2.3849999999999987E-3</v>
      </c>
      <c r="AN141" s="54">
        <f>'Originaali kg ka'!AN141*((100-'Originaali kg ka'!$J141)/100)</f>
        <v>3.3389999999999982E-2</v>
      </c>
      <c r="AO141" s="88">
        <f>'Originaali kg ka'!AO141*((100-'Originaali kg ka'!$J141)/100)</f>
        <v>3.3389999999999982E-2</v>
      </c>
    </row>
    <row r="142" spans="1:41" x14ac:dyDescent="0.25">
      <c r="A142" s="51">
        <f>Perus1!A142</f>
        <v>453</v>
      </c>
      <c r="B142" s="51" t="str">
        <f>Perus1!B142</f>
        <v>2/2020</v>
      </c>
      <c r="C142" s="52" t="str">
        <f>Perus1!C142</f>
        <v>2D</v>
      </c>
      <c r="D142" s="51" t="str">
        <f>Perus1!D142</f>
        <v>Lietemäiset</v>
      </c>
      <c r="E142" s="52">
        <f>Perus1!E142</f>
        <v>12279</v>
      </c>
      <c r="F142" s="51" t="str">
        <f>Perus1!F142</f>
        <v>Soilfood Ravinneseos I 2/2020</v>
      </c>
      <c r="G142" s="53">
        <f>'Originaali kg ka'!G142</f>
        <v>1</v>
      </c>
      <c r="H142" s="53">
        <f>'Originaali kg ka'!H142</f>
        <v>0</v>
      </c>
      <c r="I142" s="53">
        <f>'Originaali kg ka'!I142</f>
        <v>0</v>
      </c>
      <c r="J142" s="88">
        <f>'Originaali kg ka'!J142</f>
        <v>96.4</v>
      </c>
      <c r="K142" s="89">
        <f>'Originaali kg ka'!K142</f>
        <v>944</v>
      </c>
      <c r="L142" s="88">
        <f>'Originaali kg ka'!L142</f>
        <v>47.3</v>
      </c>
      <c r="M142" s="88">
        <f>'Originaali kg ka'!M142</f>
        <v>8.1999999999999993</v>
      </c>
      <c r="N142" s="88">
        <f>'Originaali kg ka'!N142</f>
        <v>670</v>
      </c>
      <c r="O142" s="54">
        <f>'Originaali kg ka'!O142</f>
        <v>2</v>
      </c>
      <c r="P142" s="54">
        <f>'Originaali kg ka'!P142*((100-'Originaali kg ka'!$J142)/100)</f>
        <v>17.027999999999974</v>
      </c>
      <c r="Q142" s="54">
        <f>'Originaali kg ka'!Q142*((100-'Originaali kg ka'!$J142)/100)</f>
        <v>9.8639999999999848</v>
      </c>
      <c r="R142" s="54">
        <f>'Originaali kg ka'!R142</f>
        <v>0</v>
      </c>
      <c r="S142" s="54">
        <f>'Originaali kg ka'!S142</f>
        <v>0</v>
      </c>
      <c r="T142" s="88">
        <f>'Originaali kg ka'!T142*((100-'Originaali kg ka'!$J142)/100)</f>
        <v>6.2639999999999896</v>
      </c>
      <c r="U142" s="88">
        <f>'Originaali kg ka'!U142*((100-'Originaali kg ka'!$J142)/100)</f>
        <v>4.3199999999999932</v>
      </c>
      <c r="V142" s="88">
        <f>'Originaali kg ka'!V142*((100-'Originaali kg ka'!$J142)/100)</f>
        <v>0.50399999999999923</v>
      </c>
      <c r="W142" s="88">
        <f>'Originaali kg ka'!W142</f>
        <v>60</v>
      </c>
      <c r="X142" s="88">
        <f>'Originaali kg ka'!X142*((100-'Originaali kg ka'!$J142)/100)</f>
        <v>0.24839999999999962</v>
      </c>
      <c r="Y142" s="88">
        <f>'Originaali kg ka'!Y142*((100-'Originaali kg ka'!$J142)/100)</f>
        <v>1.0799999999999983</v>
      </c>
      <c r="Z142" s="88">
        <f>'Originaali kg ka'!Z142*((100-'Originaali kg ka'!$J142)/100)</f>
        <v>0.43199999999999927</v>
      </c>
      <c r="AA142" s="88">
        <f>'Originaali kg ka'!AA142*((100-'Originaali kg ka'!$J142)/100)</f>
        <v>3.9599999999999941E-2</v>
      </c>
      <c r="AB142" s="88">
        <f>'Originaali kg ka'!AB142*((100-'Originaali kg ka'!$J142)/100)</f>
        <v>0</v>
      </c>
      <c r="AC142" s="88">
        <f>'Originaali kg ka'!AC142*((100-'Originaali kg ka'!$J142)/100)</f>
        <v>1.6559999999999973</v>
      </c>
      <c r="AD142" s="88">
        <f>'Originaali kg ka'!AD142*((100-'Originaali kg ka'!$J142)/100)</f>
        <v>3.4199999999999942E-4</v>
      </c>
      <c r="AE142" s="88">
        <f>'Originaali kg ka'!AE142*((100-'Originaali kg ka'!$J142)/100)</f>
        <v>4.3199999999999933E-4</v>
      </c>
      <c r="AF142" s="88">
        <f>'Originaali kg ka'!AF142*((100-'Originaali kg ka'!$J142)/100)</f>
        <v>0.46799999999999925</v>
      </c>
      <c r="AG142" s="88">
        <f>'Originaali kg ka'!AG142*((100-'Originaali kg ka'!$J142)/100)</f>
        <v>0</v>
      </c>
      <c r="AH142" s="54">
        <f>'Originaali kg ka'!AH142*((100-'Originaali kg ka'!$J142)/100)</f>
        <v>3.599999999999994E-5</v>
      </c>
      <c r="AI142" s="54">
        <f>'Originaali kg ka'!AJ141*((100-'Originaali kg ka'!$J142)/100)</f>
        <v>3.4199999999999944E-5</v>
      </c>
      <c r="AJ142" s="54">
        <f>'Originaali kg ka'!AJ142*((100-'Originaali kg ka'!$J142)/100)</f>
        <v>4.6799999999999916E-6</v>
      </c>
      <c r="AK142" s="54">
        <f>'Originaali kg ka'!AK142*((100-'Originaali kg ka'!$J142)/100)</f>
        <v>3.5999999999999943E-4</v>
      </c>
      <c r="AL142" s="88">
        <f>'Originaali kg ka'!AL142*((100-'Originaali kg ka'!$J142)/100)</f>
        <v>1.2599999999999981E-3</v>
      </c>
      <c r="AM142" s="54">
        <f>'Originaali kg ka'!AM142*((100-'Originaali kg ka'!$J142)/100)</f>
        <v>7.199999999999988E-5</v>
      </c>
      <c r="AN142" s="54">
        <f>'Originaali kg ka'!AN142*((100-'Originaali kg ka'!$J142)/100)</f>
        <v>2.8799999999999952E-4</v>
      </c>
      <c r="AO142" s="88">
        <f>'Originaali kg ka'!AO142*((100-'Originaali kg ka'!$J142)/100)</f>
        <v>6.8399999999999893E-3</v>
      </c>
    </row>
    <row r="143" spans="1:41" x14ac:dyDescent="0.25">
      <c r="A143" s="51">
        <f>Perus1!A143</f>
        <v>454</v>
      </c>
      <c r="B143" s="51" t="str">
        <f>Perus1!B143</f>
        <v>2/2020</v>
      </c>
      <c r="C143" s="52" t="str">
        <f>Perus1!C143</f>
        <v>2D</v>
      </c>
      <c r="D143" s="51" t="str">
        <f>Perus1!D143</f>
        <v>Lietemäiset</v>
      </c>
      <c r="E143" s="52">
        <f>Perus1!E143</f>
        <v>12280</v>
      </c>
      <c r="F143" s="51" t="str">
        <f>Perus1!F143</f>
        <v>Soilfood Ravinneseos I L 2/2020</v>
      </c>
      <c r="G143" s="53">
        <f>'Originaali kg ka'!G143</f>
        <v>1</v>
      </c>
      <c r="H143" s="53">
        <f>'Originaali kg ka'!H143</f>
        <v>0</v>
      </c>
      <c r="I143" s="53">
        <f>'Originaali kg ka'!I143</f>
        <v>0</v>
      </c>
      <c r="J143" s="88">
        <f>'Originaali kg ka'!J143</f>
        <v>96.4</v>
      </c>
      <c r="K143" s="89">
        <f>'Originaali kg ka'!K143</f>
        <v>944</v>
      </c>
      <c r="L143" s="88">
        <f>'Originaali kg ka'!L143</f>
        <v>47.3</v>
      </c>
      <c r="M143" s="88">
        <f>'Originaali kg ka'!M143</f>
        <v>8.1999999999999993</v>
      </c>
      <c r="N143" s="88">
        <f>'Originaali kg ka'!N143</f>
        <v>970</v>
      </c>
      <c r="O143" s="54">
        <f>'Originaali kg ka'!O143</f>
        <v>2</v>
      </c>
      <c r="P143" s="54">
        <f>'Originaali kg ka'!P143*((100-'Originaali kg ka'!$J143)/100)</f>
        <v>17.027999999999974</v>
      </c>
      <c r="Q143" s="54">
        <f>'Originaali kg ka'!Q143*((100-'Originaali kg ka'!$J143)/100)</f>
        <v>9.8639999999999848</v>
      </c>
      <c r="R143" s="54">
        <f>'Originaali kg ka'!R143</f>
        <v>0</v>
      </c>
      <c r="S143" s="54">
        <f>'Originaali kg ka'!S143</f>
        <v>0</v>
      </c>
      <c r="T143" s="88">
        <f>'Originaali kg ka'!T143*((100-'Originaali kg ka'!$J143)/100)</f>
        <v>6.2639999999999896</v>
      </c>
      <c r="U143" s="88">
        <f>'Originaali kg ka'!U143*((100-'Originaali kg ka'!$J143)/100)</f>
        <v>4.3199999999999932</v>
      </c>
      <c r="V143" s="88">
        <f>'Originaali kg ka'!V143*((100-'Originaali kg ka'!$J143)/100)</f>
        <v>0.50399999999999923</v>
      </c>
      <c r="W143" s="88">
        <f>'Originaali kg ka'!W143</f>
        <v>60</v>
      </c>
      <c r="X143" s="88">
        <f>'Originaali kg ka'!X143*((100-'Originaali kg ka'!$J143)/100)</f>
        <v>0.24839999999999962</v>
      </c>
      <c r="Y143" s="88">
        <f>'Originaali kg ka'!Y143*((100-'Originaali kg ka'!$J143)/100)</f>
        <v>1.0799999999999983</v>
      </c>
      <c r="Z143" s="88">
        <f>'Originaali kg ka'!Z143*((100-'Originaali kg ka'!$J143)/100)</f>
        <v>0.43199999999999927</v>
      </c>
      <c r="AA143" s="88">
        <f>'Originaali kg ka'!AA143*((100-'Originaali kg ka'!$J143)/100)</f>
        <v>3.9599999999999941E-2</v>
      </c>
      <c r="AB143" s="88">
        <f>'Originaali kg ka'!AB143*((100-'Originaali kg ka'!$J143)/100)</f>
        <v>0</v>
      </c>
      <c r="AC143" s="88">
        <f>'Originaali kg ka'!AC143*((100-'Originaali kg ka'!$J143)/100)</f>
        <v>1.6559999999999973</v>
      </c>
      <c r="AD143" s="88">
        <f>'Originaali kg ka'!AD143*((100-'Originaali kg ka'!$J143)/100)</f>
        <v>3.4199999999999947E-3</v>
      </c>
      <c r="AE143" s="88">
        <f>'Originaali kg ka'!AE143*((100-'Originaali kg ka'!$J143)/100)</f>
        <v>4.3199999999999933E-4</v>
      </c>
      <c r="AF143" s="88">
        <f>'Originaali kg ka'!AF143*((100-'Originaali kg ka'!$J143)/100)</f>
        <v>0.46799999999999925</v>
      </c>
      <c r="AG143" s="88">
        <f>'Originaali kg ka'!AG143*((100-'Originaali kg ka'!$J143)/100)</f>
        <v>0</v>
      </c>
      <c r="AH143" s="54">
        <f>'Originaali kg ka'!AH143*((100-'Originaali kg ka'!$J143)/100)</f>
        <v>3.599999999999994E-5</v>
      </c>
      <c r="AI143" s="54">
        <f>'Originaali kg ka'!AJ142*((100-'Originaali kg ka'!$J143)/100)</f>
        <v>4.6799999999999916E-6</v>
      </c>
      <c r="AJ143" s="54">
        <f>'Originaali kg ka'!AJ143*((100-'Originaali kg ka'!$J143)/100)</f>
        <v>4.6799999999999916E-6</v>
      </c>
      <c r="AK143" s="54">
        <f>'Originaali kg ka'!AK143*((100-'Originaali kg ka'!$J143)/100)</f>
        <v>3.5999999999999943E-4</v>
      </c>
      <c r="AL143" s="88">
        <f>'Originaali kg ka'!AL143*((100-'Originaali kg ka'!$J143)/100)</f>
        <v>1.2599999999999981E-3</v>
      </c>
      <c r="AM143" s="54">
        <f>'Originaali kg ka'!AM143*((100-'Originaali kg ka'!$J143)/100)</f>
        <v>7.199999999999988E-5</v>
      </c>
      <c r="AN143" s="54">
        <f>'Originaali kg ka'!AN143*((100-'Originaali kg ka'!$J143)/100)</f>
        <v>2.8799999999999952E-4</v>
      </c>
      <c r="AO143" s="88">
        <f>'Originaali kg ka'!AO143*((100-'Originaali kg ka'!$J143)/100)</f>
        <v>6.8399999999999893E-3</v>
      </c>
    </row>
    <row r="144" spans="1:41" x14ac:dyDescent="0.25">
      <c r="A144" s="51">
        <f>Perus1!A144</f>
        <v>455</v>
      </c>
      <c r="B144" s="51" t="str">
        <f>Perus1!B144</f>
        <v>1/2020</v>
      </c>
      <c r="C144" s="52" t="str">
        <f>Perus1!C144</f>
        <v>2C</v>
      </c>
      <c r="D144" s="51" t="str">
        <f>Perus1!D144</f>
        <v>Kuivalantamaiset</v>
      </c>
      <c r="E144" s="52">
        <f>Perus1!E144</f>
        <v>12281</v>
      </c>
      <c r="F144" s="51" t="str">
        <f>Perus1!F144</f>
        <v>Soilfood Ravinnekuitu I L 1/2020</v>
      </c>
      <c r="G144" s="53">
        <f>'Originaali kg ka'!G144</f>
        <v>1</v>
      </c>
      <c r="H144" s="53">
        <f>'Originaali kg ka'!H144</f>
        <v>0</v>
      </c>
      <c r="I144" s="53">
        <f>'Originaali kg ka'!I144</f>
        <v>0</v>
      </c>
      <c r="J144" s="88">
        <f>'Originaali kg ka'!J144</f>
        <v>65.400000000000006</v>
      </c>
      <c r="K144" s="89">
        <f>'Originaali kg ka'!K144</f>
        <v>495</v>
      </c>
      <c r="L144" s="88">
        <f>'Originaali kg ka'!L144</f>
        <v>62.3</v>
      </c>
      <c r="M144" s="88">
        <f>'Originaali kg ka'!M144</f>
        <v>11.7</v>
      </c>
      <c r="N144" s="88">
        <f>'Originaali kg ka'!N144</f>
        <v>610</v>
      </c>
      <c r="O144" s="54">
        <f>'Originaali kg ka'!O144</f>
        <v>41</v>
      </c>
      <c r="P144" s="54">
        <f>'Originaali kg ka'!P144*((100-'Originaali kg ka'!$J144)/100)</f>
        <v>215.55799999999994</v>
      </c>
      <c r="Q144" s="54">
        <f>'Originaali kg ka'!Q144*((100-'Originaali kg ka'!$J144)/100)</f>
        <v>124.90599999999998</v>
      </c>
      <c r="R144" s="54">
        <f>'Originaali kg ka'!R144</f>
        <v>0</v>
      </c>
      <c r="S144" s="54">
        <f>'Originaali kg ka'!S144</f>
        <v>0</v>
      </c>
      <c r="T144" s="88">
        <f>'Originaali kg ka'!T144*((100-'Originaali kg ka'!$J144)/100)</f>
        <v>3.0793999999999992</v>
      </c>
      <c r="U144" s="88">
        <f>'Originaali kg ka'!U144*((100-'Originaali kg ka'!$J144)/100)</f>
        <v>0.55359999999999987</v>
      </c>
      <c r="V144" s="88">
        <f>'Originaali kg ka'!V144*((100-'Originaali kg ka'!$J144)/100)</f>
        <v>0.62279999999999991</v>
      </c>
      <c r="W144" s="88">
        <f>'Originaali kg ka'!W144</f>
        <v>60</v>
      </c>
      <c r="X144" s="88">
        <f>'Originaali kg ka'!X144*((100-'Originaali kg ka'!$J144)/100)</f>
        <v>2.7679999999999993E-2</v>
      </c>
      <c r="Y144" s="88">
        <f>'Originaali kg ka'!Y144*((100-'Originaali kg ka'!$J144)/100)</f>
        <v>0.20067999999999994</v>
      </c>
      <c r="Z144" s="88">
        <f>'Originaali kg ka'!Z144*((100-'Originaali kg ka'!$J144)/100)</f>
        <v>1.1763999999999997</v>
      </c>
      <c r="AA144" s="88">
        <f>'Originaali kg ka'!AA144*((100-'Originaali kg ka'!$J144)/100)</f>
        <v>2.1105999999999994</v>
      </c>
      <c r="AB144" s="88">
        <f>'Originaali kg ka'!AB144*((100-'Originaali kg ka'!$J144)/100)</f>
        <v>25.949999999999992</v>
      </c>
      <c r="AC144" s="88">
        <f>'Originaali kg ka'!AC144*((100-'Originaali kg ka'!$J144)/100)</f>
        <v>0.79579999999999973</v>
      </c>
      <c r="AD144" s="88">
        <f>'Originaali kg ka'!AD144*((100-'Originaali kg ka'!$J144)/100)</f>
        <v>4.4979999999999992E-2</v>
      </c>
      <c r="AE144" s="88">
        <f>'Originaali kg ka'!AE144*((100-'Originaali kg ka'!$J144)/100)</f>
        <v>0</v>
      </c>
      <c r="AF144" s="88">
        <f>'Originaali kg ka'!AF144*((100-'Originaali kg ka'!$J144)/100)</f>
        <v>0.89959999999999984</v>
      </c>
      <c r="AG144" s="88">
        <f>'Originaali kg ka'!AG144*((100-'Originaali kg ka'!$J144)/100)</f>
        <v>0</v>
      </c>
      <c r="AH144" s="54">
        <f>'Originaali kg ka'!AH144*((100-'Originaali kg ka'!$J144)/100)</f>
        <v>5.8819999999999992E-3</v>
      </c>
      <c r="AI144" s="54">
        <f>'Originaali kg ka'!AJ143*((100-'Originaali kg ka'!$J144)/100)</f>
        <v>4.4979999999999986E-5</v>
      </c>
      <c r="AJ144" s="54">
        <f>'Originaali kg ka'!AJ144*((100-'Originaali kg ka'!$J144)/100)</f>
        <v>1.7645999999999997E-4</v>
      </c>
      <c r="AK144" s="54">
        <f>'Originaali kg ka'!AK144*((100-'Originaali kg ka'!$J144)/100)</f>
        <v>3.4599999999999992E-2</v>
      </c>
      <c r="AL144" s="88">
        <f>'Originaali kg ka'!AL144*((100-'Originaali kg ka'!$J144)/100)</f>
        <v>6.9199999999999982E-3</v>
      </c>
      <c r="AM144" s="54">
        <f>'Originaali kg ka'!AM144*((100-'Originaali kg ka'!$J144)/100)</f>
        <v>1.7299999999999996E-3</v>
      </c>
      <c r="AN144" s="54">
        <f>'Originaali kg ka'!AN144*((100-'Originaali kg ka'!$J144)/100)</f>
        <v>1.6261999999999995E-2</v>
      </c>
      <c r="AO144" s="88">
        <f>'Originaali kg ka'!AO144*((100-'Originaali kg ka'!$J144)/100)</f>
        <v>2.5257999999999992E-2</v>
      </c>
    </row>
    <row r="145" spans="1:41" x14ac:dyDescent="0.25">
      <c r="A145" s="51">
        <f>Perus1!A145</f>
        <v>456</v>
      </c>
      <c r="B145" s="51" t="str">
        <f>Perus1!B145</f>
        <v>1/2020</v>
      </c>
      <c r="C145" s="52">
        <f>Perus1!C145</f>
        <v>0</v>
      </c>
      <c r="D145" s="51" t="str">
        <f>Perus1!D145</f>
        <v>Nestemäiset</v>
      </c>
      <c r="E145" s="52">
        <f>Perus1!E145</f>
        <v>12282</v>
      </c>
      <c r="F145" s="51" t="str">
        <f>Perus1!F145</f>
        <v>Soilfood Lannoiteneste L 1/2020</v>
      </c>
      <c r="G145" s="53">
        <f>'Originaali kg ka'!G145</f>
        <v>1</v>
      </c>
      <c r="H145" s="53">
        <f>'Originaali kg ka'!H145</f>
        <v>0</v>
      </c>
      <c r="I145" s="53">
        <f>'Originaali kg ka'!I145</f>
        <v>0</v>
      </c>
      <c r="J145" s="88">
        <f>'Originaali kg ka'!J145</f>
        <v>97</v>
      </c>
      <c r="K145" s="89">
        <f>'Originaali kg ka'!K145</f>
        <v>1000</v>
      </c>
      <c r="L145" s="88">
        <f>'Originaali kg ka'!L145</f>
        <v>67</v>
      </c>
      <c r="M145" s="88">
        <f>'Originaali kg ka'!M145</f>
        <v>7.6</v>
      </c>
      <c r="N145" s="88">
        <f>'Originaali kg ka'!N145</f>
        <v>1800</v>
      </c>
      <c r="O145" s="54">
        <f>'Originaali kg ka'!O145</f>
        <v>4.3</v>
      </c>
      <c r="P145" s="54">
        <f>'Originaali kg ka'!P145*((100-'Originaali kg ka'!$J145)/100)</f>
        <v>20.099999999999998</v>
      </c>
      <c r="Q145" s="54">
        <f>'Originaali kg ka'!Q145*((100-'Originaali kg ka'!$J145)/100)</f>
        <v>11.67</v>
      </c>
      <c r="R145" s="54">
        <f>'Originaali kg ka'!R145</f>
        <v>0</v>
      </c>
      <c r="S145" s="54">
        <f>'Originaali kg ka'!S145</f>
        <v>0</v>
      </c>
      <c r="T145" s="88">
        <f>'Originaali kg ka'!T145*((100-'Originaali kg ka'!$J145)/100)</f>
        <v>2.79</v>
      </c>
      <c r="U145" s="88">
        <f>'Originaali kg ka'!U145*((100-'Originaali kg ka'!$J145)/100)</f>
        <v>1.29</v>
      </c>
      <c r="V145" s="88">
        <f>'Originaali kg ka'!V145*((100-'Originaali kg ka'!$J145)/100)</f>
        <v>0.32999999999999996</v>
      </c>
      <c r="W145" s="88">
        <f>'Originaali kg ka'!W145</f>
        <v>60</v>
      </c>
      <c r="X145" s="88">
        <f>'Originaali kg ka'!X145*((100-'Originaali kg ka'!$J145)/100)</f>
        <v>0.06</v>
      </c>
      <c r="Y145" s="88">
        <f>'Originaali kg ka'!Y145*((100-'Originaali kg ka'!$J145)/100)</f>
        <v>1.7999999999999998</v>
      </c>
      <c r="Z145" s="88">
        <f>'Originaali kg ka'!Z145*((100-'Originaali kg ka'!$J145)/100)</f>
        <v>0.18</v>
      </c>
      <c r="AA145" s="88">
        <f>'Originaali kg ka'!AA145*((100-'Originaali kg ka'!$J145)/100)</f>
        <v>0.14099999999999999</v>
      </c>
      <c r="AB145" s="88">
        <f>'Originaali kg ka'!AB145*((100-'Originaali kg ka'!$J145)/100)</f>
        <v>0.48</v>
      </c>
      <c r="AC145" s="88">
        <f>'Originaali kg ka'!AC145*((100-'Originaali kg ka'!$J145)/100)</f>
        <v>0.99899999999999989</v>
      </c>
      <c r="AD145" s="88">
        <f>'Originaali kg ka'!AD145*((100-'Originaali kg ka'!$J145)/100)</f>
        <v>3.0000000000000001E-3</v>
      </c>
      <c r="AE145" s="88">
        <f>'Originaali kg ka'!AE145*((100-'Originaali kg ka'!$J145)/100)</f>
        <v>6.0000000000000001E-3</v>
      </c>
      <c r="AF145" s="88">
        <f>'Originaali kg ka'!AF145*((100-'Originaali kg ka'!$J145)/100)</f>
        <v>0.44999999999999996</v>
      </c>
      <c r="AG145" s="88">
        <f>'Originaali kg ka'!AG145*((100-'Originaali kg ka'!$J145)/100)</f>
        <v>0</v>
      </c>
      <c r="AH145" s="54">
        <f>'Originaali kg ka'!AH145*((100-'Originaali kg ka'!$J145)/100)</f>
        <v>3.0000000000000001E-5</v>
      </c>
      <c r="AI145" s="54">
        <f>'Originaali kg ka'!AJ144*((100-'Originaali kg ka'!$J145)/100)</f>
        <v>1.5299999999999999E-5</v>
      </c>
      <c r="AJ145" s="54">
        <f>'Originaali kg ka'!AJ145*((100-'Originaali kg ka'!$J145)/100)</f>
        <v>6.0000000000000002E-6</v>
      </c>
      <c r="AK145" s="54">
        <f>'Originaali kg ka'!AK145*((100-'Originaali kg ka'!$J145)/100)</f>
        <v>2.1599999999999999E-4</v>
      </c>
      <c r="AL145" s="88">
        <f>'Originaali kg ka'!AL145*((100-'Originaali kg ka'!$J145)/100)</f>
        <v>1.7099999999999999E-3</v>
      </c>
      <c r="AM145" s="54">
        <f>'Originaali kg ka'!AM145*((100-'Originaali kg ka'!$J145)/100)</f>
        <v>3.0000000000000001E-5</v>
      </c>
      <c r="AN145" s="54">
        <f>'Originaali kg ka'!AN145*((100-'Originaali kg ka'!$J145)/100)</f>
        <v>7.5000000000000002E-4</v>
      </c>
      <c r="AO145" s="88">
        <f>'Originaali kg ka'!AO145*((100-'Originaali kg ka'!$J145)/100)</f>
        <v>3.3E-3</v>
      </c>
    </row>
    <row r="146" spans="1:41" x14ac:dyDescent="0.25">
      <c r="A146" s="51">
        <f>Perus1!A146</f>
        <v>457</v>
      </c>
      <c r="B146" s="51" t="str">
        <f>Perus1!B146</f>
        <v>2/2020</v>
      </c>
      <c r="C146" s="52" t="str">
        <f>Perus1!C146</f>
        <v>2D</v>
      </c>
      <c r="D146" s="51" t="str">
        <f>Perus1!D146</f>
        <v>Lietemäiset</v>
      </c>
      <c r="E146" s="52">
        <f>Perus1!E146</f>
        <v>12283</v>
      </c>
      <c r="F146" s="51" t="str">
        <f>Perus1!F146</f>
        <v>Soilfood Väkevä Ravinneseos 2/2020</v>
      </c>
      <c r="G146" s="53">
        <f>'Originaali kg ka'!G146</f>
        <v>1</v>
      </c>
      <c r="H146" s="53">
        <f>'Originaali kg ka'!H146</f>
        <v>0</v>
      </c>
      <c r="I146" s="53">
        <f>'Originaali kg ka'!I146</f>
        <v>0</v>
      </c>
      <c r="J146" s="88">
        <f>'Originaali kg ka'!J146</f>
        <v>84</v>
      </c>
      <c r="K146" s="89">
        <f>'Originaali kg ka'!K146</f>
        <v>1100</v>
      </c>
      <c r="L146" s="88">
        <f>'Originaali kg ka'!L146</f>
        <v>57</v>
      </c>
      <c r="M146" s="88">
        <f>'Originaali kg ka'!M146</f>
        <v>4.7</v>
      </c>
      <c r="N146" s="88">
        <f>'Originaali kg ka'!N146</f>
        <v>11000</v>
      </c>
      <c r="O146" s="54">
        <f>'Originaali kg ka'!O146</f>
        <v>4</v>
      </c>
      <c r="P146" s="54">
        <f>'Originaali kg ka'!P146*((100-'Originaali kg ka'!$J146)/100)</f>
        <v>9.120000000000001</v>
      </c>
      <c r="Q146" s="54">
        <f>'Originaali kg ka'!Q146*((100-'Originaali kg ka'!$J146)/100)</f>
        <v>5.28</v>
      </c>
      <c r="R146" s="54">
        <f>'Originaali kg ka'!R146</f>
        <v>0</v>
      </c>
      <c r="S146" s="54">
        <f>'Originaali kg ka'!S146</f>
        <v>0</v>
      </c>
      <c r="T146" s="88">
        <f>'Originaali kg ka'!T146*((100-'Originaali kg ka'!$J146)/100)</f>
        <v>1.1840000000000002</v>
      </c>
      <c r="U146" s="88">
        <f>'Originaali kg ka'!U146*((100-'Originaali kg ka'!$J146)/100)</f>
        <v>1.0880000000000001</v>
      </c>
      <c r="V146" s="88">
        <f>'Originaali kg ka'!V146*((100-'Originaali kg ka'!$J146)/100)</f>
        <v>3.3599999999999998E-2</v>
      </c>
      <c r="W146" s="88">
        <f>'Originaali kg ka'!W146</f>
        <v>60</v>
      </c>
      <c r="X146" s="88">
        <f>'Originaali kg ka'!X146*((100-'Originaali kg ka'!$J146)/100)</f>
        <v>2.5600000000000001E-2</v>
      </c>
      <c r="Y146" s="88">
        <f>'Originaali kg ka'!Y146*((100-'Originaali kg ka'!$J146)/100)</f>
        <v>1.36</v>
      </c>
      <c r="Z146" s="88">
        <f>'Originaali kg ka'!Z146*((100-'Originaali kg ka'!$J146)/100)</f>
        <v>1.28</v>
      </c>
      <c r="AA146" s="88">
        <f>'Originaali kg ka'!AA146*((100-'Originaali kg ka'!$J146)/100)</f>
        <v>4.8000000000000001E-2</v>
      </c>
      <c r="AB146" s="88">
        <f>'Originaali kg ka'!AB146*((100-'Originaali kg ka'!$J146)/100)</f>
        <v>0.1008</v>
      </c>
      <c r="AC146" s="88">
        <f>'Originaali kg ka'!AC146*((100-'Originaali kg ka'!$J146)/100)</f>
        <v>0.83200000000000007</v>
      </c>
      <c r="AD146" s="88">
        <f>'Originaali kg ka'!AD146*((100-'Originaali kg ka'!$J146)/100)</f>
        <v>0</v>
      </c>
      <c r="AE146" s="88">
        <f>'Originaali kg ka'!AE146*((100-'Originaali kg ka'!$J146)/100)</f>
        <v>1.6000000000000001E-3</v>
      </c>
      <c r="AF146" s="88">
        <f>'Originaali kg ka'!AF146*((100-'Originaali kg ka'!$J146)/100)</f>
        <v>1.1200000000000002E-2</v>
      </c>
      <c r="AG146" s="88">
        <f>'Originaali kg ka'!AG146*((100-'Originaali kg ka'!$J146)/100)</f>
        <v>0</v>
      </c>
      <c r="AH146" s="54">
        <f>'Originaali kg ka'!AH146*((100-'Originaali kg ka'!$J146)/100)</f>
        <v>7.5199999999999998E-5</v>
      </c>
      <c r="AI146" s="54">
        <f>'Originaali kg ka'!AJ145*((100-'Originaali kg ka'!$J146)/100)</f>
        <v>3.2000000000000005E-5</v>
      </c>
      <c r="AJ146" s="54">
        <f>'Originaali kg ka'!AJ146*((100-'Originaali kg ka'!$J146)/100)</f>
        <v>0</v>
      </c>
      <c r="AK146" s="54">
        <f>'Originaali kg ka'!AK146*((100-'Originaali kg ka'!$J146)/100)</f>
        <v>2.0799999999999999E-4</v>
      </c>
      <c r="AL146" s="88">
        <f>'Originaali kg ka'!AL146*((100-'Originaali kg ka'!$J146)/100)</f>
        <v>2.4000000000000001E-4</v>
      </c>
      <c r="AM146" s="54">
        <f>'Originaali kg ka'!AM146*((100-'Originaali kg ka'!$J146)/100)</f>
        <v>4.8000000000000006E-6</v>
      </c>
      <c r="AN146" s="54">
        <f>'Originaali kg ka'!AN146*((100-'Originaali kg ka'!$J146)/100)</f>
        <v>6.4000000000000005E-4</v>
      </c>
      <c r="AO146" s="88">
        <f>'Originaali kg ka'!AO146*((100-'Originaali kg ka'!$J146)/100)</f>
        <v>1.088E-3</v>
      </c>
    </row>
    <row r="147" spans="1:41" x14ac:dyDescent="0.25">
      <c r="A147" s="51">
        <f>Perus1!A147</f>
        <v>458</v>
      </c>
      <c r="B147" s="51" t="str">
        <f>Perus1!B147</f>
        <v>2/2020</v>
      </c>
      <c r="C147" s="52" t="str">
        <f>Perus1!C147</f>
        <v>2D</v>
      </c>
      <c r="D147" s="51" t="str">
        <f>Perus1!D147</f>
        <v>Lietemäiset</v>
      </c>
      <c r="E147" s="52">
        <f>Perus1!E147</f>
        <v>12284</v>
      </c>
      <c r="F147" s="51" t="str">
        <f>Perus1!F147</f>
        <v>Soilfood Väkevä Ravinneseos L 2/2020</v>
      </c>
      <c r="G147" s="53">
        <f>'Originaali kg ka'!G147</f>
        <v>1</v>
      </c>
      <c r="H147" s="53">
        <f>'Originaali kg ka'!H147</f>
        <v>0</v>
      </c>
      <c r="I147" s="53">
        <f>'Originaali kg ka'!I147</f>
        <v>0</v>
      </c>
      <c r="J147" s="88">
        <f>'Originaali kg ka'!J147</f>
        <v>84</v>
      </c>
      <c r="K147" s="89">
        <f>'Originaali kg ka'!K147</f>
        <v>1100</v>
      </c>
      <c r="L147" s="88">
        <f>'Originaali kg ka'!L147</f>
        <v>57</v>
      </c>
      <c r="M147" s="88">
        <f>'Originaali kg ka'!M147</f>
        <v>4.7</v>
      </c>
      <c r="N147" s="88">
        <f>'Originaali kg ka'!N147</f>
        <v>11000</v>
      </c>
      <c r="O147" s="54">
        <f>'Originaali kg ka'!O147</f>
        <v>4</v>
      </c>
      <c r="P147" s="54">
        <f>'Originaali kg ka'!P147*((100-'Originaali kg ka'!$J147)/100)</f>
        <v>9.120000000000001</v>
      </c>
      <c r="Q147" s="54">
        <f>'Originaali kg ka'!Q147*((100-'Originaali kg ka'!$J147)/100)</f>
        <v>5.28</v>
      </c>
      <c r="R147" s="54">
        <f>'Originaali kg ka'!R147</f>
        <v>0</v>
      </c>
      <c r="S147" s="54">
        <f>'Originaali kg ka'!S147</f>
        <v>0</v>
      </c>
      <c r="T147" s="88">
        <f>'Originaali kg ka'!T147*((100-'Originaali kg ka'!$J147)/100)</f>
        <v>1.1840000000000002</v>
      </c>
      <c r="U147" s="88">
        <f>'Originaali kg ka'!U147*((100-'Originaali kg ka'!$J147)/100)</f>
        <v>1.0880000000000001</v>
      </c>
      <c r="V147" s="88">
        <f>'Originaali kg ka'!V147*((100-'Originaali kg ka'!$J147)/100)</f>
        <v>3.3599999999999998E-2</v>
      </c>
      <c r="W147" s="88">
        <f>'Originaali kg ka'!W147</f>
        <v>60</v>
      </c>
      <c r="X147" s="88">
        <f>'Originaali kg ka'!X147*((100-'Originaali kg ka'!$J147)/100)</f>
        <v>2.5600000000000001E-2</v>
      </c>
      <c r="Y147" s="88">
        <f>'Originaali kg ka'!Y147*((100-'Originaali kg ka'!$J147)/100)</f>
        <v>1.36</v>
      </c>
      <c r="Z147" s="88">
        <f>'Originaali kg ka'!Z147*((100-'Originaali kg ka'!$J147)/100)</f>
        <v>1.28</v>
      </c>
      <c r="AA147" s="88">
        <f>'Originaali kg ka'!AA147*((100-'Originaali kg ka'!$J147)/100)</f>
        <v>4.8000000000000001E-2</v>
      </c>
      <c r="AB147" s="88">
        <f>'Originaali kg ka'!AB147*((100-'Originaali kg ka'!$J147)/100)</f>
        <v>0.1008</v>
      </c>
      <c r="AC147" s="88">
        <f>'Originaali kg ka'!AC147*((100-'Originaali kg ka'!$J147)/100)</f>
        <v>0.83200000000000007</v>
      </c>
      <c r="AD147" s="88">
        <f>'Originaali kg ka'!AD147*((100-'Originaali kg ka'!$J147)/100)</f>
        <v>0</v>
      </c>
      <c r="AE147" s="88">
        <f>'Originaali kg ka'!AE147*((100-'Originaali kg ka'!$J147)/100)</f>
        <v>1.6000000000000001E-3</v>
      </c>
      <c r="AF147" s="88">
        <f>'Originaali kg ka'!AF147*((100-'Originaali kg ka'!$J147)/100)</f>
        <v>1.1200000000000002E-2</v>
      </c>
      <c r="AG147" s="88">
        <f>'Originaali kg ka'!AG147*((100-'Originaali kg ka'!$J147)/100)</f>
        <v>0</v>
      </c>
      <c r="AH147" s="54">
        <f>'Originaali kg ka'!AH147*((100-'Originaali kg ka'!$J147)/100)</f>
        <v>7.5199999999999998E-5</v>
      </c>
      <c r="AI147" s="54">
        <f>'Originaali kg ka'!AJ146*((100-'Originaali kg ka'!$J147)/100)</f>
        <v>0</v>
      </c>
      <c r="AJ147" s="54">
        <f>'Originaali kg ka'!AJ147*((100-'Originaali kg ka'!$J147)/100)</f>
        <v>0</v>
      </c>
      <c r="AK147" s="54">
        <f>'Originaali kg ka'!AK147*((100-'Originaali kg ka'!$J147)/100)</f>
        <v>2.0799999999999999E-4</v>
      </c>
      <c r="AL147" s="88">
        <f>'Originaali kg ka'!AL147*((100-'Originaali kg ka'!$J147)/100)</f>
        <v>2.4000000000000001E-4</v>
      </c>
      <c r="AM147" s="54">
        <f>'Originaali kg ka'!AM147*((100-'Originaali kg ka'!$J147)/100)</f>
        <v>4.8000000000000006E-6</v>
      </c>
      <c r="AN147" s="54">
        <f>'Originaali kg ka'!AN147*((100-'Originaali kg ka'!$J147)/100)</f>
        <v>6.4000000000000005E-4</v>
      </c>
      <c r="AO147" s="88">
        <f>'Originaali kg ka'!AO147*((100-'Originaali kg ka'!$J147)/100)</f>
        <v>1.088E-3</v>
      </c>
    </row>
    <row r="148" spans="1:41" x14ac:dyDescent="0.25">
      <c r="A148" s="51">
        <f>Perus1!A148</f>
        <v>459</v>
      </c>
      <c r="B148" s="51" t="str">
        <f>Perus1!B148</f>
        <v>2/2020</v>
      </c>
      <c r="C148" s="52" t="str">
        <f>Perus1!C148</f>
        <v>2D</v>
      </c>
      <c r="D148" s="51" t="str">
        <f>Perus1!D148</f>
        <v>Lietemäiset</v>
      </c>
      <c r="E148" s="52">
        <f>Perus1!E148</f>
        <v>12285</v>
      </c>
      <c r="F148" s="51" t="str">
        <f>Perus1!F148</f>
        <v>Soilfood Väkevä Ravinnelannos I 2/2020</v>
      </c>
      <c r="G148" s="53">
        <f>'Originaali kg ka'!G148</f>
        <v>1</v>
      </c>
      <c r="H148" s="53">
        <f>'Originaali kg ka'!H148</f>
        <v>0</v>
      </c>
      <c r="I148" s="53">
        <f>'Originaali kg ka'!I148</f>
        <v>0</v>
      </c>
      <c r="J148" s="88">
        <f>'Originaali kg ka'!J148</f>
        <v>84</v>
      </c>
      <c r="K148" s="89">
        <f>'Originaali kg ka'!K148</f>
        <v>952</v>
      </c>
      <c r="L148" s="88">
        <f>'Originaali kg ka'!L148</f>
        <v>83</v>
      </c>
      <c r="M148" s="88">
        <f>'Originaali kg ka'!M148</f>
        <v>8</v>
      </c>
      <c r="N148" s="88">
        <f>'Originaali kg ka'!N148</f>
        <v>300</v>
      </c>
      <c r="O148" s="54">
        <f>'Originaali kg ka'!O148</f>
        <v>10</v>
      </c>
      <c r="P148" s="54">
        <f>'Originaali kg ka'!P148*((100-'Originaali kg ka'!$J148)/100)</f>
        <v>132.80000000000001</v>
      </c>
      <c r="Q148" s="54">
        <f>'Originaali kg ka'!Q148*((100-'Originaali kg ka'!$J148)/100)</f>
        <v>76.960000000000008</v>
      </c>
      <c r="R148" s="54">
        <f>'Originaali kg ka'!R148</f>
        <v>0</v>
      </c>
      <c r="S148" s="54">
        <f>'Originaali kg ka'!S148</f>
        <v>0</v>
      </c>
      <c r="T148" s="88">
        <f>'Originaali kg ka'!T148*((100-'Originaali kg ka'!$J148)/100)</f>
        <v>13.76</v>
      </c>
      <c r="U148" s="88">
        <f>'Originaali kg ka'!U148*((100-'Originaali kg ka'!$J148)/100)</f>
        <v>1.92</v>
      </c>
      <c r="V148" s="88">
        <f>'Originaali kg ka'!V148*((100-'Originaali kg ka'!$J148)/100)</f>
        <v>2.4</v>
      </c>
      <c r="W148" s="88">
        <f>'Originaali kg ka'!W148</f>
        <v>60</v>
      </c>
      <c r="X148" s="88">
        <f>'Originaali kg ka'!X148*((100-'Originaali kg ka'!$J148)/100)</f>
        <v>9.2799999999999994E-2</v>
      </c>
      <c r="Y148" s="88">
        <f>'Originaali kg ka'!Y148*((100-'Originaali kg ka'!$J148)/100)</f>
        <v>1.76</v>
      </c>
      <c r="Z148" s="88">
        <f>'Originaali kg ka'!Z148*((100-'Originaali kg ka'!$J148)/100)</f>
        <v>1.76</v>
      </c>
      <c r="AA148" s="88">
        <f>'Originaali kg ka'!AA148*((100-'Originaali kg ka'!$J148)/100)</f>
        <v>0.60799999999999998</v>
      </c>
      <c r="AB148" s="88">
        <f>'Originaali kg ka'!AB148*((100-'Originaali kg ka'!$J148)/100)</f>
        <v>3.04</v>
      </c>
      <c r="AC148" s="88">
        <f>'Originaali kg ka'!AC148*((100-'Originaali kg ka'!$J148)/100)</f>
        <v>0.88</v>
      </c>
      <c r="AD148" s="88">
        <f>'Originaali kg ka'!AD148*((100-'Originaali kg ka'!$J148)/100)</f>
        <v>2.5600000000000001E-2</v>
      </c>
      <c r="AE148" s="88">
        <f>'Originaali kg ka'!AE148*((100-'Originaali kg ka'!$J148)/100)</f>
        <v>4.7999999999999996E-3</v>
      </c>
      <c r="AF148" s="88">
        <f>'Originaali kg ka'!AF148*((100-'Originaali kg ka'!$J148)/100)</f>
        <v>3.36</v>
      </c>
      <c r="AG148" s="88">
        <f>'Originaali kg ka'!AG148*((100-'Originaali kg ka'!$J148)/100)</f>
        <v>0</v>
      </c>
      <c r="AH148" s="54">
        <f>'Originaali kg ka'!AH148*((100-'Originaali kg ka'!$J148)/100)</f>
        <v>1.6000000000000001E-4</v>
      </c>
      <c r="AI148" s="54">
        <f>'Originaali kg ka'!AJ147*((100-'Originaali kg ka'!$J148)/100)</f>
        <v>0</v>
      </c>
      <c r="AJ148" s="54">
        <f>'Originaali kg ka'!AJ148*((100-'Originaali kg ka'!$J148)/100)</f>
        <v>3.2000000000000005E-5</v>
      </c>
      <c r="AK148" s="54">
        <f>'Originaali kg ka'!AK148*((100-'Originaali kg ka'!$J148)/100)</f>
        <v>1.92E-3</v>
      </c>
      <c r="AL148" s="88">
        <f>'Originaali kg ka'!AL148*((100-'Originaali kg ka'!$J148)/100)</f>
        <v>1.056E-2</v>
      </c>
      <c r="AM148" s="54">
        <f>'Originaali kg ka'!AM148*((100-'Originaali kg ka'!$J148)/100)</f>
        <v>2.4000000000000001E-4</v>
      </c>
      <c r="AN148" s="54">
        <f>'Originaali kg ka'!AN148*((100-'Originaali kg ka'!$J148)/100)</f>
        <v>3.6800000000000001E-3</v>
      </c>
      <c r="AO148" s="88">
        <f>'Originaali kg ka'!AO148*((100-'Originaali kg ka'!$J148)/100)</f>
        <v>2.4E-2</v>
      </c>
    </row>
    <row r="149" spans="1:41" x14ac:dyDescent="0.25">
      <c r="A149" s="51">
        <f>Perus1!A149</f>
        <v>460</v>
      </c>
      <c r="B149" s="51" t="str">
        <f>Perus1!B149</f>
        <v>2/2020</v>
      </c>
      <c r="C149" s="52" t="str">
        <f>Perus1!C149</f>
        <v>2D</v>
      </c>
      <c r="D149" s="51" t="str">
        <f>Perus1!D149</f>
        <v>Lietemäiset</v>
      </c>
      <c r="E149" s="52">
        <f>Perus1!E149</f>
        <v>12286</v>
      </c>
      <c r="F149" s="51" t="str">
        <f>Perus1!F149</f>
        <v>Soilfood Väkevä Ravinnelannos I L 2/2020</v>
      </c>
      <c r="G149" s="53">
        <f>'Originaali kg ka'!G149</f>
        <v>1</v>
      </c>
      <c r="H149" s="53">
        <f>'Originaali kg ka'!H149</f>
        <v>0</v>
      </c>
      <c r="I149" s="53">
        <f>'Originaali kg ka'!I149</f>
        <v>0</v>
      </c>
      <c r="J149" s="88">
        <f>'Originaali kg ka'!J149</f>
        <v>84</v>
      </c>
      <c r="K149" s="89">
        <f>'Originaali kg ka'!K149</f>
        <v>920</v>
      </c>
      <c r="L149" s="88">
        <f>'Originaali kg ka'!L149</f>
        <v>83</v>
      </c>
      <c r="M149" s="88">
        <f>'Originaali kg ka'!M149</f>
        <v>8</v>
      </c>
      <c r="N149" s="88">
        <f>'Originaali kg ka'!N149</f>
        <v>300</v>
      </c>
      <c r="O149" s="54">
        <f>'Originaali kg ka'!O149</f>
        <v>10</v>
      </c>
      <c r="P149" s="54">
        <f>'Originaali kg ka'!P149*((100-'Originaali kg ka'!$J149)/100)</f>
        <v>132.80000000000001</v>
      </c>
      <c r="Q149" s="54">
        <f>'Originaali kg ka'!Q149*((100-'Originaali kg ka'!$J149)/100)</f>
        <v>76.960000000000008</v>
      </c>
      <c r="R149" s="54">
        <f>'Originaali kg ka'!R149</f>
        <v>0</v>
      </c>
      <c r="S149" s="54">
        <f>'Originaali kg ka'!S149</f>
        <v>0</v>
      </c>
      <c r="T149" s="88">
        <f>'Originaali kg ka'!T149*((100-'Originaali kg ka'!$J149)/100)</f>
        <v>13.76</v>
      </c>
      <c r="U149" s="88">
        <f>'Originaali kg ka'!U149*((100-'Originaali kg ka'!$J149)/100)</f>
        <v>1.92</v>
      </c>
      <c r="V149" s="88">
        <f>'Originaali kg ka'!V149*((100-'Originaali kg ka'!$J149)/100)</f>
        <v>2.4</v>
      </c>
      <c r="W149" s="88">
        <f>'Originaali kg ka'!W149</f>
        <v>60</v>
      </c>
      <c r="X149" s="88">
        <f>'Originaali kg ka'!X149*((100-'Originaali kg ka'!$J149)/100)</f>
        <v>9.2799999999999994E-2</v>
      </c>
      <c r="Y149" s="88">
        <f>'Originaali kg ka'!Y149*((100-'Originaali kg ka'!$J149)/100)</f>
        <v>1.76</v>
      </c>
      <c r="Z149" s="88">
        <f>'Originaali kg ka'!Z149*((100-'Originaali kg ka'!$J149)/100)</f>
        <v>1.76</v>
      </c>
      <c r="AA149" s="88">
        <f>'Originaali kg ka'!AA149*((100-'Originaali kg ka'!$J149)/100)</f>
        <v>0.60799999999999998</v>
      </c>
      <c r="AB149" s="88">
        <f>'Originaali kg ka'!AB149*((100-'Originaali kg ka'!$J149)/100)</f>
        <v>3.04</v>
      </c>
      <c r="AC149" s="88">
        <f>'Originaali kg ka'!AC149*((100-'Originaali kg ka'!$J149)/100)</f>
        <v>0.88</v>
      </c>
      <c r="AD149" s="88">
        <f>'Originaali kg ka'!AD149*((100-'Originaali kg ka'!$J149)/100)</f>
        <v>2.5600000000000001E-2</v>
      </c>
      <c r="AE149" s="88">
        <f>'Originaali kg ka'!AE149*((100-'Originaali kg ka'!$J149)/100)</f>
        <v>4.7999999999999996E-3</v>
      </c>
      <c r="AF149" s="88">
        <f>'Originaali kg ka'!AF149*((100-'Originaali kg ka'!$J149)/100)</f>
        <v>3.36</v>
      </c>
      <c r="AG149" s="88">
        <f>'Originaali kg ka'!AG149*((100-'Originaali kg ka'!$J149)/100)</f>
        <v>0</v>
      </c>
      <c r="AH149" s="54">
        <f>'Originaali kg ka'!AH149*((100-'Originaali kg ka'!$J149)/100)</f>
        <v>1.6000000000000001E-4</v>
      </c>
      <c r="AI149" s="54">
        <f>'Originaali kg ka'!AJ148*((100-'Originaali kg ka'!$J149)/100)</f>
        <v>3.2000000000000005E-5</v>
      </c>
      <c r="AJ149" s="54">
        <f>'Originaali kg ka'!AJ149*((100-'Originaali kg ka'!$J149)/100)</f>
        <v>3.2000000000000005E-5</v>
      </c>
      <c r="AK149" s="54">
        <f>'Originaali kg ka'!AK149*((100-'Originaali kg ka'!$J149)/100)</f>
        <v>1.92E-3</v>
      </c>
      <c r="AL149" s="88">
        <f>'Originaali kg ka'!AL149*((100-'Originaali kg ka'!$J149)/100)</f>
        <v>1.056E-2</v>
      </c>
      <c r="AM149" s="54">
        <f>'Originaali kg ka'!AM149*((100-'Originaali kg ka'!$J149)/100)</f>
        <v>2.4000000000000001E-4</v>
      </c>
      <c r="AN149" s="54">
        <f>'Originaali kg ka'!AN149*((100-'Originaali kg ka'!$J149)/100)</f>
        <v>3.6800000000000001E-3</v>
      </c>
      <c r="AO149" s="88">
        <f>'Originaali kg ka'!AO149*((100-'Originaali kg ka'!$J149)/100)</f>
        <v>2.3999999999999998E-3</v>
      </c>
    </row>
    <row r="150" spans="1:41" x14ac:dyDescent="0.25">
      <c r="A150" s="51">
        <f>Perus1!A150</f>
        <v>461</v>
      </c>
      <c r="B150" s="51" t="str">
        <f>Perus1!B150</f>
        <v>2020</v>
      </c>
      <c r="C150" s="52">
        <f>Perus1!C150</f>
        <v>1</v>
      </c>
      <c r="D150" s="51" t="str">
        <f>Perus1!D150</f>
        <v>Ei tietoa</v>
      </c>
      <c r="E150" s="52" t="str">
        <f>Perus1!E150</f>
        <v>12283</v>
      </c>
      <c r="F150" s="51" t="str">
        <f>Perus1!F150</f>
        <v>Soilfood Kupari-Sinkkilannoite 15-10-S6</v>
      </c>
      <c r="G150" s="53" t="str">
        <f>'Originaali kg ka'!G150</f>
        <v xml:space="preserve"> </v>
      </c>
      <c r="H150" s="53">
        <f>'Originaali kg ka'!H150</f>
        <v>1</v>
      </c>
      <c r="I150" s="53">
        <f>'Originaali kg ka'!I150</f>
        <v>0</v>
      </c>
      <c r="J150" s="88">
        <f>'Originaali kg ka'!J150</f>
        <v>0</v>
      </c>
      <c r="K150" s="89">
        <f>'Originaali kg ka'!K150</f>
        <v>0</v>
      </c>
      <c r="L150" s="88">
        <f>'Originaali kg ka'!L150</f>
        <v>0</v>
      </c>
      <c r="M150" s="88">
        <f>'Originaali kg ka'!M150</f>
        <v>0</v>
      </c>
      <c r="N150" s="88">
        <f>'Originaali kg ka'!N150</f>
        <v>0</v>
      </c>
      <c r="O150" s="54">
        <f>'Originaali kg ka'!O150</f>
        <v>0</v>
      </c>
      <c r="P150" s="54">
        <f>'Originaali kg ka'!P150*((100-'Originaali kg ka'!$J150)/100)</f>
        <v>0</v>
      </c>
      <c r="Q150" s="54">
        <f>'Originaali kg ka'!Q150*((100-'Originaali kg ka'!$J150)/100)</f>
        <v>0</v>
      </c>
      <c r="R150" s="54">
        <f>'Originaali kg ka'!R150</f>
        <v>0</v>
      </c>
      <c r="S150" s="54">
        <f>'Originaali kg ka'!S150</f>
        <v>0</v>
      </c>
      <c r="T150" s="88">
        <f>'Originaali kg ka'!T150*((100-'Originaali kg ka'!$J150)/100)</f>
        <v>0</v>
      </c>
      <c r="U150" s="88">
        <f>'Originaali kg ka'!U150*((100-'Originaali kg ka'!$J150)/100)</f>
        <v>0</v>
      </c>
      <c r="V150" s="88">
        <f>'Originaali kg ka'!V150*((100-'Originaali kg ka'!$J150)/100)</f>
        <v>0</v>
      </c>
      <c r="W150" s="88">
        <f>'Originaali kg ka'!W150</f>
        <v>0</v>
      </c>
      <c r="X150" s="88">
        <f>'Originaali kg ka'!X150*((100-'Originaali kg ka'!$J150)/100)</f>
        <v>0</v>
      </c>
      <c r="Y150" s="88">
        <f>'Originaali kg ka'!Y150*((100-'Originaali kg ka'!$J150)/100)</f>
        <v>0</v>
      </c>
      <c r="Z150" s="88">
        <f>'Originaali kg ka'!Z150*((100-'Originaali kg ka'!$J150)/100)</f>
        <v>0</v>
      </c>
      <c r="AA150" s="88">
        <f>'Originaali kg ka'!AA150*((100-'Originaali kg ka'!$J150)/100)</f>
        <v>0</v>
      </c>
      <c r="AB150" s="88">
        <f>'Originaali kg ka'!AB150*((100-'Originaali kg ka'!$J150)/100)</f>
        <v>0</v>
      </c>
      <c r="AC150" s="88">
        <f>'Originaali kg ka'!AC150*((100-'Originaali kg ka'!$J150)/100)</f>
        <v>0</v>
      </c>
      <c r="AD150" s="88">
        <f>'Originaali kg ka'!AD150*((100-'Originaali kg ka'!$J150)/100)</f>
        <v>0</v>
      </c>
      <c r="AE150" s="88">
        <f>'Originaali kg ka'!AE150*((100-'Originaali kg ka'!$J150)/100)</f>
        <v>0</v>
      </c>
      <c r="AF150" s="88">
        <f>'Originaali kg ka'!AF150*((100-'Originaali kg ka'!$J150)/100)</f>
        <v>0</v>
      </c>
      <c r="AG150" s="88">
        <f>'Originaali kg ka'!AG150*((100-'Originaali kg ka'!$J150)/100)</f>
        <v>0</v>
      </c>
      <c r="AH150" s="54">
        <f>'Originaali kg ka'!AH150*((100-'Originaali kg ka'!$J150)/100)</f>
        <v>0</v>
      </c>
      <c r="AI150" s="54">
        <f>'Originaali kg ka'!AJ149*((100-'Originaali kg ka'!$J150)/100)</f>
        <v>2.0000000000000001E-4</v>
      </c>
      <c r="AJ150" s="54">
        <f>'Originaali kg ka'!AJ150*((100-'Originaali kg ka'!$J150)/100)</f>
        <v>0</v>
      </c>
      <c r="AK150" s="54">
        <f>'Originaali kg ka'!AK150*((100-'Originaali kg ka'!$J150)/100)</f>
        <v>0</v>
      </c>
      <c r="AL150" s="88" t="e">
        <f>'Originaali kg ka'!AL150*((100-'Originaali kg ka'!$J150)/100)</f>
        <v>#VALUE!</v>
      </c>
      <c r="AM150" s="54">
        <f>'Originaali kg ka'!AM150*((100-'Originaali kg ka'!$J150)/100)</f>
        <v>0</v>
      </c>
      <c r="AN150" s="54">
        <f>'Originaali kg ka'!AN150*((100-'Originaali kg ka'!$J150)/100)</f>
        <v>0</v>
      </c>
      <c r="AO150" s="88">
        <f>'Originaali kg ka'!AO150*((100-'Originaali kg ka'!$J150)/100)</f>
        <v>0</v>
      </c>
    </row>
    <row r="151" spans="1:41" x14ac:dyDescent="0.25">
      <c r="A151" s="51">
        <f>Perus1!A151</f>
        <v>462</v>
      </c>
      <c r="B151" s="51" t="str">
        <f>Perus1!B151</f>
        <v>2020</v>
      </c>
      <c r="C151" s="52">
        <f>Perus1!C151</f>
        <v>1</v>
      </c>
      <c r="D151" s="51" t="str">
        <f>Perus1!D151</f>
        <v>Ei tietoa</v>
      </c>
      <c r="E151" s="52">
        <f>Perus1!E151</f>
        <v>12283</v>
      </c>
      <c r="F151" s="51" t="str">
        <f>Perus1!F151</f>
        <v>Soilfood Kupari-Sinkkilannoite 16-8-S13</v>
      </c>
      <c r="G151" s="53" t="str">
        <f>'Originaali kg ka'!G151</f>
        <v xml:space="preserve"> </v>
      </c>
      <c r="H151" s="53">
        <f>'Originaali kg ka'!H151</f>
        <v>1</v>
      </c>
      <c r="I151" s="53">
        <f>'Originaali kg ka'!I151</f>
        <v>0</v>
      </c>
      <c r="J151" s="88">
        <f>'Originaali kg ka'!J151</f>
        <v>0</v>
      </c>
      <c r="K151" s="89">
        <f>'Originaali kg ka'!K151</f>
        <v>0</v>
      </c>
      <c r="L151" s="88">
        <f>'Originaali kg ka'!L151</f>
        <v>0</v>
      </c>
      <c r="M151" s="88">
        <f>'Originaali kg ka'!M151</f>
        <v>0</v>
      </c>
      <c r="N151" s="88">
        <f>'Originaali kg ka'!N151</f>
        <v>0</v>
      </c>
      <c r="O151" s="54">
        <f>'Originaali kg ka'!O151</f>
        <v>0</v>
      </c>
      <c r="P151" s="54">
        <f>'Originaali kg ka'!P151*((100-'Originaali kg ka'!$J151)/100)</f>
        <v>0</v>
      </c>
      <c r="Q151" s="54">
        <f>'Originaali kg ka'!Q151*((100-'Originaali kg ka'!$J151)/100)</f>
        <v>0</v>
      </c>
      <c r="R151" s="54">
        <f>'Originaali kg ka'!R151</f>
        <v>0</v>
      </c>
      <c r="S151" s="54">
        <f>'Originaali kg ka'!S151</f>
        <v>0</v>
      </c>
      <c r="T151" s="88">
        <f>'Originaali kg ka'!T151*((100-'Originaali kg ka'!$J151)/100)</f>
        <v>0</v>
      </c>
      <c r="U151" s="88">
        <f>'Originaali kg ka'!U151*((100-'Originaali kg ka'!$J151)/100)</f>
        <v>0</v>
      </c>
      <c r="V151" s="88">
        <f>'Originaali kg ka'!V151*((100-'Originaali kg ka'!$J151)/100)</f>
        <v>0</v>
      </c>
      <c r="W151" s="88">
        <f>'Originaali kg ka'!W151</f>
        <v>0</v>
      </c>
      <c r="X151" s="88">
        <f>'Originaali kg ka'!X151*((100-'Originaali kg ka'!$J151)/100)</f>
        <v>0</v>
      </c>
      <c r="Y151" s="88">
        <f>'Originaali kg ka'!Y151*((100-'Originaali kg ka'!$J151)/100)</f>
        <v>0</v>
      </c>
      <c r="Z151" s="88">
        <f>'Originaali kg ka'!Z151*((100-'Originaali kg ka'!$J151)/100)</f>
        <v>0</v>
      </c>
      <c r="AA151" s="88">
        <f>'Originaali kg ka'!AA151*((100-'Originaali kg ka'!$J151)/100)</f>
        <v>0</v>
      </c>
      <c r="AB151" s="88">
        <f>'Originaali kg ka'!AB151*((100-'Originaali kg ka'!$J151)/100)</f>
        <v>0</v>
      </c>
      <c r="AC151" s="88">
        <f>'Originaali kg ka'!AC151*((100-'Originaali kg ka'!$J151)/100)</f>
        <v>0</v>
      </c>
      <c r="AD151" s="88">
        <f>'Originaali kg ka'!AD151*((100-'Originaali kg ka'!$J151)/100)</f>
        <v>0</v>
      </c>
      <c r="AE151" s="88">
        <f>'Originaali kg ka'!AE151*((100-'Originaali kg ka'!$J151)/100)</f>
        <v>0</v>
      </c>
      <c r="AF151" s="88">
        <f>'Originaali kg ka'!AF151*((100-'Originaali kg ka'!$J151)/100)</f>
        <v>0</v>
      </c>
      <c r="AG151" s="88">
        <f>'Originaali kg ka'!AG151*((100-'Originaali kg ka'!$J151)/100)</f>
        <v>0</v>
      </c>
      <c r="AH151" s="54">
        <f>'Originaali kg ka'!AH151*((100-'Originaali kg ka'!$J151)/100)</f>
        <v>0</v>
      </c>
      <c r="AI151" s="54">
        <f>'Originaali kg ka'!AJ150*((100-'Originaali kg ka'!$J151)/100)</f>
        <v>0</v>
      </c>
      <c r="AJ151" s="54">
        <f>'Originaali kg ka'!AJ151*((100-'Originaali kg ka'!$J151)/100)</f>
        <v>0</v>
      </c>
      <c r="AK151" s="54">
        <f>'Originaali kg ka'!AK151*((100-'Originaali kg ka'!$J151)/100)</f>
        <v>0</v>
      </c>
      <c r="AL151" s="88" t="e">
        <f>'Originaali kg ka'!AL151*((100-'Originaali kg ka'!$J151)/100)</f>
        <v>#VALUE!</v>
      </c>
      <c r="AM151" s="54">
        <f>'Originaali kg ka'!AM151*((100-'Originaali kg ka'!$J151)/100)</f>
        <v>0</v>
      </c>
      <c r="AN151" s="54">
        <f>'Originaali kg ka'!AN151*((100-'Originaali kg ka'!$J151)/100)</f>
        <v>0</v>
      </c>
      <c r="AO151" s="88">
        <f>'Originaali kg ka'!AO151*((100-'Originaali kg ka'!$J151)/100)</f>
        <v>0</v>
      </c>
    </row>
    <row r="152" spans="1:41" x14ac:dyDescent="0.25">
      <c r="A152" s="51">
        <f>Perus1!A152</f>
        <v>463</v>
      </c>
      <c r="B152" s="51" t="str">
        <f>Perus1!B152</f>
        <v>2020 003</v>
      </c>
      <c r="C152" s="52" t="str">
        <f>Perus1!C152</f>
        <v>2D</v>
      </c>
      <c r="D152" s="51" t="str">
        <f>Perus1!D152</f>
        <v>Lietemäiset</v>
      </c>
      <c r="E152" s="52" t="str">
        <f>Perus1!E152</f>
        <v>12288</v>
      </c>
      <c r="F152" s="51" t="str">
        <f>Perus1!F152</f>
        <v>Gasum Perus, Huittinen 2020 003</v>
      </c>
      <c r="G152" s="53">
        <f>'Originaali kg ka'!G152</f>
        <v>1</v>
      </c>
      <c r="H152" s="53" t="str">
        <f>'Originaali kg ka'!H152</f>
        <v xml:space="preserve"> </v>
      </c>
      <c r="I152" s="53">
        <f>'Originaali kg ka'!I152</f>
        <v>0</v>
      </c>
      <c r="J152" s="88">
        <f>'Originaali kg ka'!J152</f>
        <v>94.7</v>
      </c>
      <c r="K152" s="89">
        <f>'Originaali kg ka'!K152</f>
        <v>1000</v>
      </c>
      <c r="L152" s="88">
        <f>'Originaali kg ka'!L152</f>
        <v>55.1</v>
      </c>
      <c r="M152" s="88">
        <f>'Originaali kg ka'!M152</f>
        <v>8</v>
      </c>
      <c r="N152" s="88">
        <f>'Originaali kg ka'!N152</f>
        <v>4.0999999999999996</v>
      </c>
      <c r="O152" s="54">
        <f>'Originaali kg ka'!O152</f>
        <v>0</v>
      </c>
      <c r="P152" s="54">
        <f>'Originaali kg ka'!P152*((100-'Originaali kg ka'!$J152)/100)</f>
        <v>0</v>
      </c>
      <c r="Q152" s="54">
        <f>'Originaali kg ka'!Q152*((100-'Originaali kg ka'!$J152)/100)</f>
        <v>0</v>
      </c>
      <c r="R152" s="54">
        <f>'Originaali kg ka'!R152</f>
        <v>0</v>
      </c>
      <c r="S152" s="54">
        <f>'Originaali kg ka'!S152</f>
        <v>0</v>
      </c>
      <c r="T152" s="88">
        <f>'Originaali kg ka'!T152*((100-'Originaali kg ka'!$J152)/100)</f>
        <v>5.1939999999999973</v>
      </c>
      <c r="U152" s="88">
        <f>'Originaali kg ka'!U152*((100-'Originaali kg ka'!$J152)/100)</f>
        <v>2.9679999999999982</v>
      </c>
      <c r="V152" s="88">
        <f>'Originaali kg ka'!V152*((100-'Originaali kg ka'!$J152)/100)</f>
        <v>1.4309999999999992</v>
      </c>
      <c r="W152" s="88">
        <f>'Originaali kg ka'!W152</f>
        <v>60</v>
      </c>
      <c r="X152" s="88">
        <f>'Originaali kg ka'!X152*((100-'Originaali kg ka'!$J152)/100)</f>
        <v>3.709999999999998E-2</v>
      </c>
      <c r="Y152" s="88">
        <f>'Originaali kg ka'!Y152*((100-'Originaali kg ka'!$J152)/100)</f>
        <v>0.42929999999999974</v>
      </c>
      <c r="Z152" s="88">
        <f>'Originaali kg ka'!Z152*((100-'Originaali kg ka'!$J152)/100)</f>
        <v>0.47699999999999976</v>
      </c>
      <c r="AA152" s="88">
        <f>'Originaali kg ka'!AA152*((100-'Originaali kg ka'!$J152)/100)</f>
        <v>0.23849999999999988</v>
      </c>
      <c r="AB152" s="88">
        <f>'Originaali kg ka'!AB152*((100-'Originaali kg ka'!$J152)/100)</f>
        <v>0</v>
      </c>
      <c r="AC152" s="88">
        <f>'Originaali kg ka'!AC152*((100-'Originaali kg ka'!$J152)/100)</f>
        <v>0.15899999999999992</v>
      </c>
      <c r="AD152" s="88">
        <f>'Originaali kg ka'!AD152*((100-'Originaali kg ka'!$J152)/100)</f>
        <v>2.0139999999999988E-2</v>
      </c>
      <c r="AE152" s="88">
        <f>'Originaali kg ka'!AE152*((100-'Originaali kg ka'!$J152)/100)</f>
        <v>1.0599999999999995E-3</v>
      </c>
      <c r="AF152" s="88">
        <f>'Originaali kg ka'!AF152*((100-'Originaali kg ka'!$J152)/100)</f>
        <v>5.2999999999999972</v>
      </c>
      <c r="AG152" s="88">
        <f>'Originaali kg ka'!AG152*((100-'Originaali kg ka'!$J152)/100)</f>
        <v>0</v>
      </c>
      <c r="AH152" s="54">
        <f>'Originaali kg ka'!AH152*((100-'Originaali kg ka'!$J152)/100)</f>
        <v>2.6499999999999988E-4</v>
      </c>
      <c r="AI152" s="54">
        <f>'Originaali kg ka'!AJ151*((100-'Originaali kg ka'!$J152)/100)</f>
        <v>0</v>
      </c>
      <c r="AJ152" s="54">
        <f>'Originaali kg ka'!AJ152*((100-'Originaali kg ka'!$J152)/100)</f>
        <v>5.2999999999999974E-5</v>
      </c>
      <c r="AK152" s="54">
        <f>'Originaali kg ka'!AK152*((100-'Originaali kg ka'!$J152)/100)</f>
        <v>2.2789999999999985E-3</v>
      </c>
      <c r="AL152" s="88">
        <f>'Originaali kg ka'!AL152*((100-'Originaali kg ka'!$J152)/100)</f>
        <v>1.5899999999999991E-2</v>
      </c>
      <c r="AM152" s="54">
        <f>'Originaali kg ka'!AM152*((100-'Originaali kg ka'!$J152)/100)</f>
        <v>8.4799999999999958E-4</v>
      </c>
      <c r="AN152" s="54">
        <f>'Originaali kg ka'!AN152*((100-'Originaali kg ka'!$J152)/100)</f>
        <v>2.1729999999999987E-3</v>
      </c>
      <c r="AO152" s="88">
        <f>'Originaali kg ka'!AO152*((100-'Originaali kg ka'!$J152)/100)</f>
        <v>3.4449999999999981E-2</v>
      </c>
    </row>
    <row r="153" spans="1:41" x14ac:dyDescent="0.25">
      <c r="A153" s="51">
        <f>Perus1!A153</f>
        <v>464</v>
      </c>
      <c r="B153" s="51" t="str">
        <f>Perus1!B153</f>
        <v>2020 003</v>
      </c>
      <c r="C153" s="52" t="str">
        <f>Perus1!C153</f>
        <v>2D</v>
      </c>
      <c r="D153" s="51" t="str">
        <f>Perus1!D153</f>
        <v>Lietemäiset</v>
      </c>
      <c r="E153" s="52" t="str">
        <f>Perus1!E153</f>
        <v>12289</v>
      </c>
      <c r="F153" s="51" t="str">
        <f>Perus1!F153</f>
        <v>Gasum Perus, Riihimäki 2020 003</v>
      </c>
      <c r="G153" s="53">
        <f>'Originaali kg ka'!G153</f>
        <v>1</v>
      </c>
      <c r="H153" s="53" t="str">
        <f>'Originaali kg ka'!H153</f>
        <v xml:space="preserve"> </v>
      </c>
      <c r="I153" s="53">
        <f>'Originaali kg ka'!I153</f>
        <v>0</v>
      </c>
      <c r="J153" s="88">
        <f>'Originaali kg ka'!J153</f>
        <v>94.2</v>
      </c>
      <c r="K153" s="89">
        <f>'Originaali kg ka'!K153</f>
        <v>1020</v>
      </c>
      <c r="L153" s="88">
        <f>'Originaali kg ka'!L153</f>
        <v>61.5</v>
      </c>
      <c r="M153" s="88">
        <f>'Originaali kg ka'!M153</f>
        <v>8.1999999999999993</v>
      </c>
      <c r="N153" s="88">
        <f>'Originaali kg ka'!N153</f>
        <v>5.8</v>
      </c>
      <c r="O153" s="54">
        <f>'Originaali kg ka'!O153</f>
        <v>0</v>
      </c>
      <c r="P153" s="54">
        <f>'Originaali kg ka'!P153*((100-'Originaali kg ka'!$J153)/100)</f>
        <v>0</v>
      </c>
      <c r="Q153" s="54">
        <f>'Originaali kg ka'!Q153*((100-'Originaali kg ka'!$J153)/100)</f>
        <v>0</v>
      </c>
      <c r="R153" s="54">
        <f>'Originaali kg ka'!R153</f>
        <v>0</v>
      </c>
      <c r="S153" s="54">
        <f>'Originaali kg ka'!S153</f>
        <v>0</v>
      </c>
      <c r="T153" s="88">
        <f>'Originaali kg ka'!T153*((100-'Originaali kg ka'!$J153)/100)</f>
        <v>6.7569999999999961</v>
      </c>
      <c r="U153" s="88">
        <f>'Originaali kg ka'!U153*((100-'Originaali kg ka'!$J153)/100)</f>
        <v>4.5239999999999974</v>
      </c>
      <c r="V153" s="88">
        <f>'Originaali kg ka'!V153*((100-'Originaali kg ka'!$J153)/100)</f>
        <v>1.5079999999999991</v>
      </c>
      <c r="W153" s="88">
        <f>'Originaali kg ka'!W153</f>
        <v>60</v>
      </c>
      <c r="X153" s="88">
        <f>'Originaali kg ka'!X153*((100-'Originaali kg ka'!$J153)/100)</f>
        <v>0.15659999999999993</v>
      </c>
      <c r="Y153" s="88">
        <f>'Originaali kg ka'!Y153*((100-'Originaali kg ka'!$J153)/100)</f>
        <v>0.98599999999999943</v>
      </c>
      <c r="Z153" s="88">
        <f>'Originaali kg ka'!Z153*((100-'Originaali kg ka'!$J153)/100)</f>
        <v>0.52779999999999971</v>
      </c>
      <c r="AA153" s="88">
        <f>'Originaali kg ka'!AA153*((100-'Originaali kg ka'!$J153)/100)</f>
        <v>0.23779999999999984</v>
      </c>
      <c r="AB153" s="88">
        <f>'Originaali kg ka'!AB153*((100-'Originaali kg ka'!$J153)/100)</f>
        <v>0</v>
      </c>
      <c r="AC153" s="88">
        <f>'Originaali kg ka'!AC153*((100-'Originaali kg ka'!$J153)/100)</f>
        <v>0.63799999999999968</v>
      </c>
      <c r="AD153" s="88">
        <f>'Originaali kg ka'!AD153*((100-'Originaali kg ka'!$J153)/100)</f>
        <v>1.4499999999999992E-2</v>
      </c>
      <c r="AE153" s="88">
        <f>'Originaali kg ka'!AE153*((100-'Originaali kg ka'!$J153)/100)</f>
        <v>1.797999999999999E-3</v>
      </c>
      <c r="AF153" s="88">
        <f>'Originaali kg ka'!AF153*((100-'Originaali kg ka'!$J153)/100)</f>
        <v>5.0459999999999976</v>
      </c>
      <c r="AG153" s="88">
        <f>'Originaali kg ka'!AG153*((100-'Originaali kg ka'!$J153)/100)</f>
        <v>0</v>
      </c>
      <c r="AH153" s="54">
        <f>'Originaali kg ka'!AH153*((100-'Originaali kg ka'!$J153)/100)</f>
        <v>1.1599999999999993E-4</v>
      </c>
      <c r="AI153" s="54">
        <f>'Originaali kg ka'!AJ152*((100-'Originaali kg ka'!$J153)/100)</f>
        <v>5.7999999999999966E-5</v>
      </c>
      <c r="AJ153" s="54">
        <f>'Originaali kg ka'!AJ153*((100-'Originaali kg ka'!$J153)/100)</f>
        <v>1.9719999999999991E-5</v>
      </c>
      <c r="AK153" s="54">
        <f>'Originaali kg ka'!AK153*((100-'Originaali kg ka'!$J153)/100)</f>
        <v>1.5079999999999991E-3</v>
      </c>
      <c r="AL153" s="88">
        <f>'Originaali kg ka'!AL153*((100-'Originaali kg ka'!$J153)/100)</f>
        <v>1.4499999999999992E-2</v>
      </c>
      <c r="AM153" s="54">
        <f>'Originaali kg ka'!AM153*((100-'Originaali kg ka'!$J153)/100)</f>
        <v>6.3799999999999957E-4</v>
      </c>
      <c r="AN153" s="54">
        <f>'Originaali kg ka'!AN153*((100-'Originaali kg ka'!$J153)/100)</f>
        <v>1.3339999999999992E-3</v>
      </c>
      <c r="AO153" s="88">
        <f>'Originaali kg ka'!AO153*((100-'Originaali kg ka'!$J153)/100)</f>
        <v>2.7839999999999983E-2</v>
      </c>
    </row>
    <row r="154" spans="1:41" x14ac:dyDescent="0.25">
      <c r="A154" s="51">
        <f>Perus1!A154</f>
        <v>465</v>
      </c>
      <c r="B154" s="51" t="str">
        <f>Perus1!B154</f>
        <v>2020 003</v>
      </c>
      <c r="C154" s="52" t="str">
        <f>Perus1!C154</f>
        <v>2C</v>
      </c>
      <c r="D154" s="51" t="str">
        <f>Perus1!D154</f>
        <v>Kuivalantamaiset</v>
      </c>
      <c r="E154" s="52" t="str">
        <f>Perus1!E154</f>
        <v>12290</v>
      </c>
      <c r="F154" s="51" t="str">
        <f>Perus1!F154</f>
        <v>Gasum Humusvoima, Riihimäki 2020 003</v>
      </c>
      <c r="G154" s="53">
        <f>'Originaali kg ka'!G154</f>
        <v>1</v>
      </c>
      <c r="H154" s="53" t="str">
        <f>'Originaali kg ka'!H154</f>
        <v xml:space="preserve"> </v>
      </c>
      <c r="I154" s="53">
        <f>'Originaali kg ka'!I154</f>
        <v>0</v>
      </c>
      <c r="J154" s="88">
        <f>'Originaali kg ka'!J154</f>
        <v>69.5</v>
      </c>
      <c r="K154" s="89">
        <f>'Originaali kg ka'!K154</f>
        <v>579</v>
      </c>
      <c r="L154" s="88">
        <f>'Originaali kg ka'!L154</f>
        <v>58.4</v>
      </c>
      <c r="M154" s="88">
        <f>'Originaali kg ka'!M154</f>
        <v>8.6999999999999993</v>
      </c>
      <c r="N154" s="88">
        <f>'Originaali kg ka'!N154</f>
        <v>2.1</v>
      </c>
      <c r="O154" s="54">
        <f>'Originaali kg ka'!O154</f>
        <v>0</v>
      </c>
      <c r="P154" s="54">
        <f>'Originaali kg ka'!P154*((100-'Originaali kg ka'!$J154)/100)</f>
        <v>0</v>
      </c>
      <c r="Q154" s="54">
        <f>'Originaali kg ka'!Q154*((100-'Originaali kg ka'!$J154)/100)</f>
        <v>0</v>
      </c>
      <c r="R154" s="54">
        <f>'Originaali kg ka'!R154</f>
        <v>0</v>
      </c>
      <c r="S154" s="54">
        <f>'Originaali kg ka'!S154</f>
        <v>0</v>
      </c>
      <c r="T154" s="88">
        <f>'Originaali kg ka'!T154*((100-'Originaali kg ka'!$J154)/100)</f>
        <v>9.5465</v>
      </c>
      <c r="U154" s="88">
        <f>'Originaali kg ka'!U154*((100-'Originaali kg ka'!$J154)/100)</f>
        <v>3.9649999999999999</v>
      </c>
      <c r="V154" s="88">
        <f>'Originaali kg ka'!V154*((100-'Originaali kg ka'!$J154)/100)</f>
        <v>8.8450000000000006</v>
      </c>
      <c r="W154" s="88">
        <f>'Originaali kg ka'!W154</f>
        <v>60</v>
      </c>
      <c r="X154" s="88">
        <f>'Originaali kg ka'!X154*((100-'Originaali kg ka'!$J154)/100)</f>
        <v>0.183</v>
      </c>
      <c r="Y154" s="88">
        <f>'Originaali kg ka'!Y154*((100-'Originaali kg ka'!$J154)/100)</f>
        <v>1.4335</v>
      </c>
      <c r="Z154" s="88">
        <f>'Originaali kg ka'!Z154*((100-'Originaali kg ka'!$J154)/100)</f>
        <v>2.6840000000000002</v>
      </c>
      <c r="AA154" s="88">
        <f>'Originaali kg ka'!AA154*((100-'Originaali kg ka'!$J154)/100)</f>
        <v>1.2504999999999999</v>
      </c>
      <c r="AB154" s="88">
        <f>'Originaali kg ka'!AB154*((100-'Originaali kg ka'!$J154)/100)</f>
        <v>0</v>
      </c>
      <c r="AC154" s="88">
        <f>'Originaali kg ka'!AC154*((100-'Originaali kg ka'!$J154)/100)</f>
        <v>0.67100000000000004</v>
      </c>
      <c r="AD154" s="88">
        <f>'Originaali kg ka'!AD154*((100-'Originaali kg ka'!$J154)/100)</f>
        <v>9.1499999999999998E-2</v>
      </c>
      <c r="AE154" s="88">
        <f>'Originaali kg ka'!AE154*((100-'Originaali kg ka'!$J154)/100)</f>
        <v>7.9299999999999995E-3</v>
      </c>
      <c r="AF154" s="88">
        <f>'Originaali kg ka'!AF154*((100-'Originaali kg ka'!$J154)/100)</f>
        <v>30.5</v>
      </c>
      <c r="AG154" s="88">
        <f>'Originaali kg ka'!AG154*((100-'Originaali kg ka'!$J154)/100)</f>
        <v>0</v>
      </c>
      <c r="AH154" s="54">
        <f>'Originaali kg ka'!AH154*((100-'Originaali kg ka'!$J154)/100)</f>
        <v>1.83E-3</v>
      </c>
      <c r="AI154" s="54">
        <f>'Originaali kg ka'!AJ153*((100-'Originaali kg ka'!$J154)/100)</f>
        <v>1.037E-4</v>
      </c>
      <c r="AJ154" s="54">
        <f>'Originaali kg ka'!AJ154*((100-'Originaali kg ka'!$J154)/100)</f>
        <v>1.9215000000000001E-4</v>
      </c>
      <c r="AK154" s="54">
        <f>'Originaali kg ka'!AK154*((100-'Originaali kg ka'!$J154)/100)</f>
        <v>1.0065000000000001E-2</v>
      </c>
      <c r="AL154" s="88">
        <f>'Originaali kg ka'!AL154*((100-'Originaali kg ka'!$J154)/100)</f>
        <v>8.8449999999999987E-2</v>
      </c>
      <c r="AM154" s="54">
        <f>'Originaali kg ka'!AM154*((100-'Originaali kg ka'!$J154)/100)</f>
        <v>4.5750000000000001E-3</v>
      </c>
      <c r="AN154" s="54">
        <f>'Originaali kg ka'!AN154*((100-'Originaali kg ka'!$J154)/100)</f>
        <v>6.7099999999999998E-3</v>
      </c>
      <c r="AO154" s="88">
        <f>'Originaali kg ka'!AO154*((100-'Originaali kg ka'!$J154)/100)</f>
        <v>0.16775000000000001</v>
      </c>
    </row>
    <row r="155" spans="1:41" x14ac:dyDescent="0.25">
      <c r="A155" s="51">
        <f>Perus1!A155</f>
        <v>466</v>
      </c>
      <c r="B155" s="51" t="str">
        <f>Perus1!B155</f>
        <v>2020 003</v>
      </c>
      <c r="C155" s="52" t="str">
        <f>Perus1!C155</f>
        <v>2C</v>
      </c>
      <c r="D155" s="51" t="str">
        <f>Perus1!D155</f>
        <v>Kuivalantamaiset</v>
      </c>
      <c r="E155" s="52" t="str">
        <f>Perus1!E155</f>
        <v>12291</v>
      </c>
      <c r="F155" s="51" t="str">
        <f>Perus1!F155</f>
        <v>Gasum Humusvoima, Turku 2020 003</v>
      </c>
      <c r="G155" s="53">
        <f>'Originaali kg ka'!G155</f>
        <v>1</v>
      </c>
      <c r="H155" s="53" t="str">
        <f>'Originaali kg ka'!H155</f>
        <v xml:space="preserve"> </v>
      </c>
      <c r="I155" s="53">
        <f>'Originaali kg ka'!I155</f>
        <v>0</v>
      </c>
      <c r="J155" s="88">
        <f>'Originaali kg ka'!J155</f>
        <v>62.1</v>
      </c>
      <c r="K155" s="89">
        <f>'Originaali kg ka'!K155</f>
        <v>573</v>
      </c>
      <c r="L155" s="88">
        <f>'Originaali kg ka'!L155</f>
        <v>52.9</v>
      </c>
      <c r="M155" s="88">
        <f>'Originaali kg ka'!M155</f>
        <v>8.1</v>
      </c>
      <c r="N155" s="88">
        <f>'Originaali kg ka'!N155</f>
        <v>230</v>
      </c>
      <c r="O155" s="54">
        <f>'Originaali kg ka'!O155</f>
        <v>0</v>
      </c>
      <c r="P155" s="54">
        <f>'Originaali kg ka'!P155*((100-'Originaali kg ka'!$J155)/100)</f>
        <v>0</v>
      </c>
      <c r="Q155" s="54">
        <f>'Originaali kg ka'!Q155*((100-'Originaali kg ka'!$J155)/100)</f>
        <v>0</v>
      </c>
      <c r="R155" s="54">
        <f>'Originaali kg ka'!R155</f>
        <v>0</v>
      </c>
      <c r="S155" s="54">
        <f>'Originaali kg ka'!S155</f>
        <v>0</v>
      </c>
      <c r="T155" s="88">
        <f>'Originaali kg ka'!T155*((100-'Originaali kg ka'!$J155)/100)</f>
        <v>10.4983</v>
      </c>
      <c r="U155" s="88">
        <f>'Originaali kg ka'!U155*((100-'Originaali kg ka'!$J155)/100)</f>
        <v>3.79</v>
      </c>
      <c r="V155" s="88">
        <f>'Originaali kg ka'!V155*((100-'Originaali kg ka'!$J155)/100)</f>
        <v>12.885999999999999</v>
      </c>
      <c r="W155" s="88">
        <f>'Originaali kg ka'!W155</f>
        <v>60</v>
      </c>
      <c r="X155" s="88">
        <f>'Originaali kg ka'!X155*((100-'Originaali kg ka'!$J155)/100)</f>
        <v>0.53059999999999996</v>
      </c>
      <c r="Y155" s="88">
        <f>'Originaali kg ka'!Y155*((100-'Originaali kg ka'!$J155)/100)</f>
        <v>1.3265</v>
      </c>
      <c r="Z155" s="88">
        <f>'Originaali kg ka'!Z155*((100-'Originaali kg ka'!$J155)/100)</f>
        <v>4.548</v>
      </c>
      <c r="AA155" s="88">
        <f>'Originaali kg ka'!AA155*((100-'Originaali kg ka'!$J155)/100)</f>
        <v>1.8191999999999999</v>
      </c>
      <c r="AB155" s="88">
        <f>'Originaali kg ka'!AB155*((100-'Originaali kg ka'!$J155)/100)</f>
        <v>0</v>
      </c>
      <c r="AC155" s="88">
        <f>'Originaali kg ka'!AC155*((100-'Originaali kg ka'!$J155)/100)</f>
        <v>0.60640000000000005</v>
      </c>
      <c r="AD155" s="88">
        <f>'Originaali kg ka'!AD155*((100-'Originaali kg ka'!$J155)/100)</f>
        <v>0.1137</v>
      </c>
      <c r="AE155" s="88">
        <f>'Originaali kg ka'!AE155*((100-'Originaali kg ka'!$J155)/100)</f>
        <v>3.411E-3</v>
      </c>
      <c r="AF155" s="88">
        <f>'Originaali kg ka'!AF155*((100-'Originaali kg ka'!$J155)/100)</f>
        <v>41.69</v>
      </c>
      <c r="AG155" s="88">
        <f>'Originaali kg ka'!AG155*((100-'Originaali kg ka'!$J155)/100)</f>
        <v>0</v>
      </c>
      <c r="AH155" s="54">
        <f>'Originaali kg ka'!AH155*((100-'Originaali kg ka'!$J155)/100)</f>
        <v>2.274E-3</v>
      </c>
      <c r="AI155" s="54">
        <f>'Originaali kg ka'!AJ154*((100-'Originaali kg ka'!$J155)/100)</f>
        <v>2.3877000000000002E-4</v>
      </c>
      <c r="AJ155" s="54">
        <f>'Originaali kg ka'!AJ155*((100-'Originaali kg ka'!$J155)/100)</f>
        <v>2.6908999999999999E-4</v>
      </c>
      <c r="AK155" s="54">
        <f>'Originaali kg ka'!AK155*((100-'Originaali kg ka'!$J155)/100)</f>
        <v>1.516E-2</v>
      </c>
      <c r="AL155" s="88">
        <f>'Originaali kg ka'!AL155*((100-'Originaali kg ka'!$J155)/100)</f>
        <v>9.8540000000000003E-2</v>
      </c>
      <c r="AM155" s="54">
        <f>'Originaali kg ka'!AM155*((100-'Originaali kg ka'!$J155)/100)</f>
        <v>6.8219999999999999E-3</v>
      </c>
      <c r="AN155" s="54">
        <f>'Originaali kg ka'!AN155*((100-'Originaali kg ka'!$J155)/100)</f>
        <v>1.0233000000000001E-2</v>
      </c>
      <c r="AO155" s="88">
        <f>'Originaali kg ka'!AO155*((100-'Originaali kg ka'!$J155)/100)</f>
        <v>0.25014000000000003</v>
      </c>
    </row>
    <row r="156" spans="1:41" x14ac:dyDescent="0.25">
      <c r="A156" s="51">
        <f>Perus1!A156</f>
        <v>467</v>
      </c>
      <c r="B156" s="51" t="str">
        <f>Perus1!B156</f>
        <v>2020 003</v>
      </c>
      <c r="C156" s="52" t="str">
        <f>Perus1!C156</f>
        <v>2D</v>
      </c>
      <c r="D156" s="51" t="str">
        <f>Perus1!D156</f>
        <v>Lietemäiset</v>
      </c>
      <c r="E156" s="52" t="str">
        <f>Perus1!E156</f>
        <v>12292</v>
      </c>
      <c r="F156" s="51" t="str">
        <f>Perus1!F156</f>
        <v>Gasum Voimakas, Turku 2020 003</v>
      </c>
      <c r="G156" s="53">
        <f>'Originaali kg ka'!G156</f>
        <v>1</v>
      </c>
      <c r="H156" s="53" t="str">
        <f>'Originaali kg ka'!H156</f>
        <v xml:space="preserve"> </v>
      </c>
      <c r="I156" s="53">
        <f>'Originaali kg ka'!I156</f>
        <v>0</v>
      </c>
      <c r="J156" s="88">
        <f>'Originaali kg ka'!J156</f>
        <v>84.8</v>
      </c>
      <c r="K156" s="89">
        <f>'Originaali kg ka'!K156</f>
        <v>1047</v>
      </c>
      <c r="L156" s="88">
        <f>'Originaali kg ka'!L156</f>
        <v>76.8</v>
      </c>
      <c r="M156" s="88">
        <f>'Originaali kg ka'!M156</f>
        <v>6.9</v>
      </c>
      <c r="N156" s="88">
        <f>'Originaali kg ka'!N156</f>
        <v>1100</v>
      </c>
      <c r="O156" s="54">
        <f>'Originaali kg ka'!O156</f>
        <v>0</v>
      </c>
      <c r="P156" s="54">
        <f>'Originaali kg ka'!P156*((100-'Originaali kg ka'!$J156)/100)</f>
        <v>0</v>
      </c>
      <c r="Q156" s="54">
        <f>'Originaali kg ka'!Q156*((100-'Originaali kg ka'!$J156)/100)</f>
        <v>0</v>
      </c>
      <c r="R156" s="54">
        <f>'Originaali kg ka'!R156</f>
        <v>0</v>
      </c>
      <c r="S156" s="54">
        <f>'Originaali kg ka'!S156</f>
        <v>0</v>
      </c>
      <c r="T156" s="88">
        <f>'Originaali kg ka'!T156*((100-'Originaali kg ka'!$J156)/100)</f>
        <v>12.783200000000001</v>
      </c>
      <c r="U156" s="88">
        <f>'Originaali kg ka'!U156*((100-'Originaali kg ka'!$J156)/100)</f>
        <v>9.4240000000000013</v>
      </c>
      <c r="V156" s="88">
        <f>'Originaali kg ka'!V156*((100-'Originaali kg ka'!$J156)/100)</f>
        <v>1.4440000000000002</v>
      </c>
      <c r="W156" s="88">
        <f>'Originaali kg ka'!W156</f>
        <v>60</v>
      </c>
      <c r="X156" s="88">
        <f>'Originaali kg ka'!X156*((100-'Originaali kg ka'!$J156)/100)</f>
        <v>1.0336000000000001</v>
      </c>
      <c r="Y156" s="88">
        <f>'Originaali kg ka'!Y156*((100-'Originaali kg ka'!$J156)/100)</f>
        <v>6.080000000000001</v>
      </c>
      <c r="Z156" s="88">
        <f>'Originaali kg ka'!Z156*((100-'Originaali kg ka'!$J156)/100)</f>
        <v>0.89680000000000015</v>
      </c>
      <c r="AA156" s="88">
        <f>'Originaali kg ka'!AA156*((100-'Originaali kg ka'!$J156)/100)</f>
        <v>0.36480000000000007</v>
      </c>
      <c r="AB156" s="88">
        <f>'Originaali kg ka'!AB156*((100-'Originaali kg ka'!$J156)/100)</f>
        <v>0</v>
      </c>
      <c r="AC156" s="88">
        <f>'Originaali kg ka'!AC156*((100-'Originaali kg ka'!$J156)/100)</f>
        <v>5.6240000000000006</v>
      </c>
      <c r="AD156" s="88">
        <f>'Originaali kg ka'!AD156*((100-'Originaali kg ka'!$J156)/100)</f>
        <v>9.1200000000000017E-2</v>
      </c>
      <c r="AE156" s="88">
        <f>'Originaali kg ka'!AE156*((100-'Originaali kg ka'!$J156)/100)</f>
        <v>4.5600000000000007E-3</v>
      </c>
      <c r="AF156" s="88">
        <f>'Originaali kg ka'!AF156*((100-'Originaali kg ka'!$J156)/100)</f>
        <v>1.6720000000000002</v>
      </c>
      <c r="AG156" s="88">
        <f>'Originaali kg ka'!AG156*((100-'Originaali kg ka'!$J156)/100)</f>
        <v>0</v>
      </c>
      <c r="AH156" s="54">
        <f>'Originaali kg ka'!AH156*((100-'Originaali kg ka'!$J156)/100)</f>
        <v>1.0640000000000003E-3</v>
      </c>
      <c r="AI156" s="54">
        <f>'Originaali kg ka'!AJ155*((100-'Originaali kg ka'!$J156)/100)</f>
        <v>1.0792000000000002E-4</v>
      </c>
      <c r="AJ156" s="54">
        <f>'Originaali kg ka'!AJ156*((100-'Originaali kg ka'!$J156)/100)</f>
        <v>1.6720000000000003E-5</v>
      </c>
      <c r="AK156" s="54">
        <f>'Originaali kg ka'!AK156*((100-'Originaali kg ka'!$J156)/100)</f>
        <v>1.3680000000000001E-3</v>
      </c>
      <c r="AL156" s="88">
        <f>'Originaali kg ka'!AL156*((100-'Originaali kg ka'!$J156)/100)</f>
        <v>3.6480000000000006E-3</v>
      </c>
      <c r="AM156" s="54">
        <f>'Originaali kg ka'!AM156*((100-'Originaali kg ka'!$J156)/100)</f>
        <v>1.5200000000000004E-4</v>
      </c>
      <c r="AN156" s="54">
        <f>'Originaali kg ka'!AN156*((100-'Originaali kg ka'!$J156)/100)</f>
        <v>2.5840000000000008E-3</v>
      </c>
      <c r="AO156" s="88">
        <f>'Originaali kg ka'!AO156*((100-'Originaali kg ka'!$J156)/100)</f>
        <v>2.1280000000000004E-2</v>
      </c>
    </row>
    <row r="157" spans="1:41" x14ac:dyDescent="0.25">
      <c r="A157" s="51">
        <f>Perus1!A157</f>
        <v>468</v>
      </c>
      <c r="B157" s="51" t="str">
        <f>Perus1!B157</f>
        <v>2020 003</v>
      </c>
      <c r="C157" s="52" t="str">
        <f>Perus1!C157</f>
        <v>2D</v>
      </c>
      <c r="D157" s="51" t="str">
        <f>Perus1!D157</f>
        <v>Lietemäiset</v>
      </c>
      <c r="E157" s="52" t="str">
        <f>Perus1!E157</f>
        <v>12293</v>
      </c>
      <c r="F157" s="51" t="str">
        <f>Perus1!F157</f>
        <v>Gasum Perus, Vehmaa 2020 003</v>
      </c>
      <c r="G157" s="53">
        <f>'Originaali kg ka'!G157</f>
        <v>1</v>
      </c>
      <c r="H157" s="53" t="str">
        <f>'Originaali kg ka'!H157</f>
        <v xml:space="preserve"> </v>
      </c>
      <c r="I157" s="53" t="str">
        <f>'Originaali kg ka'!I157</f>
        <v xml:space="preserve"> </v>
      </c>
      <c r="J157" s="88">
        <f>'Originaali kg ka'!J157</f>
        <v>95.8</v>
      </c>
      <c r="K157" s="89">
        <f>'Originaali kg ka'!K157</f>
        <v>1012</v>
      </c>
      <c r="L157" s="88">
        <f>'Originaali kg ka'!L157</f>
        <v>42.1</v>
      </c>
      <c r="M157" s="88">
        <f>'Originaali kg ka'!M157</f>
        <v>8.4</v>
      </c>
      <c r="N157" s="88">
        <f>'Originaali kg ka'!N157</f>
        <v>6.9</v>
      </c>
      <c r="O157" s="54">
        <f>'Originaali kg ka'!O157</f>
        <v>0</v>
      </c>
      <c r="P157" s="54">
        <f>'Originaali kg ka'!P157*((100-'Originaali kg ka'!$J157)/100)</f>
        <v>0</v>
      </c>
      <c r="Q157" s="54">
        <f>'Originaali kg ka'!Q157*((100-'Originaali kg ka'!$J157)/100)</f>
        <v>0</v>
      </c>
      <c r="R157" s="54">
        <f>'Originaali kg ka'!R157</f>
        <v>0</v>
      </c>
      <c r="S157" s="54">
        <f>'Originaali kg ka'!S157</f>
        <v>0</v>
      </c>
      <c r="T157" s="88">
        <f>'Originaali kg ka'!T157*((100-'Originaali kg ka'!$J157)/100)</f>
        <v>6.8880000000000052</v>
      </c>
      <c r="U157" s="88">
        <f>'Originaali kg ka'!U157*((100-'Originaali kg ka'!$J157)/100)</f>
        <v>4.6200000000000037</v>
      </c>
      <c r="V157" s="88">
        <f>'Originaali kg ka'!V157*((100-'Originaali kg ka'!$J157)/100)</f>
        <v>1.344000000000001</v>
      </c>
      <c r="W157" s="88">
        <f>'Originaali kg ka'!W157</f>
        <v>60</v>
      </c>
      <c r="X157" s="88">
        <f>'Originaali kg ka'!X157*((100-'Originaali kg ka'!$J157)/100)</f>
        <v>0.3990000000000003</v>
      </c>
      <c r="Y157" s="88">
        <f>'Originaali kg ka'!Y157*((100-'Originaali kg ka'!$J157)/100)</f>
        <v>1.0920000000000007</v>
      </c>
      <c r="Z157" s="88">
        <f>'Originaali kg ka'!Z157*((100-'Originaali kg ka'!$J157)/100)</f>
        <v>0.54600000000000037</v>
      </c>
      <c r="AA157" s="88">
        <f>'Originaali kg ka'!AA157*((100-'Originaali kg ka'!$J157)/100)</f>
        <v>0.20580000000000018</v>
      </c>
      <c r="AB157" s="88">
        <f>'Originaali kg ka'!AB157*((100-'Originaali kg ka'!$J157)/100)</f>
        <v>0</v>
      </c>
      <c r="AC157" s="88">
        <f>'Originaali kg ka'!AC157*((100-'Originaali kg ka'!$J157)/100)</f>
        <v>0.88200000000000067</v>
      </c>
      <c r="AD157" s="88">
        <f>'Originaali kg ka'!AD157*((100-'Originaali kg ka'!$J157)/100)</f>
        <v>2.0160000000000015E-2</v>
      </c>
      <c r="AE157" s="88">
        <f>'Originaali kg ka'!AE157*((100-'Originaali kg ka'!$J157)/100)</f>
        <v>1.6380000000000012E-3</v>
      </c>
      <c r="AF157" s="88">
        <f>'Originaali kg ka'!AF157*((100-'Originaali kg ka'!$J157)/100)</f>
        <v>1.386000000000001</v>
      </c>
      <c r="AG157" s="88">
        <f>'Originaali kg ka'!AG157*((100-'Originaali kg ka'!$J157)/100)</f>
        <v>0</v>
      </c>
      <c r="AH157" s="54">
        <f>'Originaali kg ka'!AH157*((100-'Originaali kg ka'!$J157)/100)</f>
        <v>4.2000000000000032E-5</v>
      </c>
      <c r="AI157" s="54">
        <f>'Originaali kg ka'!AJ156*((100-'Originaali kg ka'!$J157)/100)</f>
        <v>4.6200000000000032E-6</v>
      </c>
      <c r="AJ157" s="54">
        <f>'Originaali kg ka'!AJ157*((100-'Originaali kg ka'!$J157)/100)</f>
        <v>4.200000000000003E-6</v>
      </c>
      <c r="AK157" s="54">
        <f>'Originaali kg ka'!AK157*((100-'Originaali kg ka'!$J157)/100)</f>
        <v>7.9800000000000053E-4</v>
      </c>
      <c r="AL157" s="88">
        <f>'Originaali kg ka'!AL157*((100-'Originaali kg ka'!$J157)/100)</f>
        <v>2.0160000000000013E-3</v>
      </c>
      <c r="AM157" s="54">
        <f>'Originaali kg ka'!AM157*((100-'Originaali kg ka'!$J157)/100)</f>
        <v>4.2000000000000032E-5</v>
      </c>
      <c r="AN157" s="54">
        <f>'Originaali kg ka'!AN157*((100-'Originaali kg ka'!$J157)/100)</f>
        <v>7.1400000000000055E-4</v>
      </c>
      <c r="AO157" s="88">
        <f>'Originaali kg ka'!AO157*((100-'Originaali kg ka'!$J157)/100)</f>
        <v>1.0080000000000007E-2</v>
      </c>
    </row>
    <row r="158" spans="1:41" x14ac:dyDescent="0.25">
      <c r="A158" s="51">
        <f>Perus1!A158</f>
        <v>469</v>
      </c>
      <c r="B158" s="51" t="str">
        <f>Perus1!B158</f>
        <v>2020 003</v>
      </c>
      <c r="C158" s="52" t="str">
        <f>Perus1!C158</f>
        <v>2C</v>
      </c>
      <c r="D158" s="51" t="str">
        <f>Perus1!D158</f>
        <v>Kuivalantamaiset</v>
      </c>
      <c r="E158" s="52" t="str">
        <f>Perus1!E158</f>
        <v>12294</v>
      </c>
      <c r="F158" s="51" t="str">
        <f>Perus1!F158</f>
        <v>Gasum Humusvoima, Vehmaa 2020 003</v>
      </c>
      <c r="G158" s="53">
        <f>'Originaali kg ka'!G158</f>
        <v>1</v>
      </c>
      <c r="H158" s="53" t="str">
        <f>'Originaali kg ka'!H158</f>
        <v xml:space="preserve"> </v>
      </c>
      <c r="I158" s="53">
        <f>'Originaali kg ka'!I158</f>
        <v>0</v>
      </c>
      <c r="J158" s="88">
        <f>'Originaali kg ka'!J158</f>
        <v>73.900000000000006</v>
      </c>
      <c r="K158" s="89">
        <f>'Originaali kg ka'!K158</f>
        <v>752</v>
      </c>
      <c r="L158" s="88">
        <f>'Originaali kg ka'!L158</f>
        <v>36.700000000000003</v>
      </c>
      <c r="M158" s="88">
        <f>'Originaali kg ka'!M158</f>
        <v>8.6</v>
      </c>
      <c r="N158" s="88">
        <f>'Originaali kg ka'!N158</f>
        <v>3.9</v>
      </c>
      <c r="O158" s="54">
        <f>'Originaali kg ka'!O158</f>
        <v>0</v>
      </c>
      <c r="P158" s="54">
        <f>'Originaali kg ka'!P158*((100-'Originaali kg ka'!$J158)/100)</f>
        <v>0</v>
      </c>
      <c r="Q158" s="54">
        <f>'Originaali kg ka'!Q158*((100-'Originaali kg ka'!$J158)/100)</f>
        <v>0</v>
      </c>
      <c r="R158" s="54">
        <f>'Originaali kg ka'!R158</f>
        <v>0</v>
      </c>
      <c r="S158" s="54">
        <f>'Originaali kg ka'!S158</f>
        <v>0</v>
      </c>
      <c r="T158" s="88">
        <f>'Originaali kg ka'!T158*((100-'Originaali kg ka'!$J158)/100)</f>
        <v>6.9164999999999992</v>
      </c>
      <c r="U158" s="88">
        <f>'Originaali kg ka'!U158*((100-'Originaali kg ka'!$J158)/100)</f>
        <v>4.1759999999999993</v>
      </c>
      <c r="V158" s="88">
        <f>'Originaali kg ka'!V158*((100-'Originaali kg ka'!$J158)/100)</f>
        <v>7.3079999999999989</v>
      </c>
      <c r="W158" s="88">
        <f>'Originaali kg ka'!W158</f>
        <v>60</v>
      </c>
      <c r="X158" s="88">
        <f>'Originaali kg ka'!X158*((100-'Originaali kg ka'!$J158)/100)</f>
        <v>0.28709999999999997</v>
      </c>
      <c r="Y158" s="88">
        <f>'Originaali kg ka'!Y158*((100-'Originaali kg ka'!$J158)/100)</f>
        <v>1.3310999999999997</v>
      </c>
      <c r="Z158" s="88">
        <f>'Originaali kg ka'!Z158*((100-'Originaali kg ka'!$J158)/100)</f>
        <v>3.9149999999999991</v>
      </c>
      <c r="AA158" s="88">
        <f>'Originaali kg ka'!AA158*((100-'Originaali kg ka'!$J158)/100)</f>
        <v>1.8269999999999997</v>
      </c>
      <c r="AB158" s="88">
        <f>'Originaali kg ka'!AB158*((100-'Originaali kg ka'!$J158)/100)</f>
        <v>0</v>
      </c>
      <c r="AC158" s="88">
        <f>'Originaali kg ka'!AC158*((100-'Originaali kg ka'!$J158)/100)</f>
        <v>0</v>
      </c>
      <c r="AD158" s="88">
        <f>'Originaali kg ka'!AD158*((100-'Originaali kg ka'!$J158)/100)</f>
        <v>0.15920999999999996</v>
      </c>
      <c r="AE158" s="88">
        <f>'Originaali kg ka'!AE158*((100-'Originaali kg ka'!$J158)/100)</f>
        <v>8.8739999999999999E-3</v>
      </c>
      <c r="AF158" s="88">
        <f>'Originaali kg ka'!AF158*((100-'Originaali kg ka'!$J158)/100)</f>
        <v>0</v>
      </c>
      <c r="AG158" s="88">
        <f>'Originaali kg ka'!AG158*((100-'Originaali kg ka'!$J158)/100)</f>
        <v>0</v>
      </c>
      <c r="AH158" s="54">
        <f>'Originaali kg ka'!AH158*((100-'Originaali kg ka'!$J158)/100)</f>
        <v>2.6099999999999995E-4</v>
      </c>
      <c r="AI158" s="54">
        <f>'Originaali kg ka'!AJ157*((100-'Originaali kg ka'!$J158)/100)</f>
        <v>2.6099999999999997E-5</v>
      </c>
      <c r="AJ158" s="54">
        <f>'Originaali kg ka'!AJ158*((100-'Originaali kg ka'!$J158)/100)</f>
        <v>2.6099999999999997E-5</v>
      </c>
      <c r="AK158" s="54">
        <f>'Originaali kg ka'!AK158*((100-'Originaali kg ka'!$J158)/100)</f>
        <v>5.2199999999999989E-3</v>
      </c>
      <c r="AL158" s="88">
        <f>'Originaali kg ka'!AL158*((100-'Originaali kg ka'!$J158)/100)</f>
        <v>1.3310999999999996E-2</v>
      </c>
      <c r="AM158" s="54">
        <f>'Originaali kg ka'!AM158*((100-'Originaali kg ka'!$J158)/100)</f>
        <v>2.6099999999999995E-4</v>
      </c>
      <c r="AN158" s="54">
        <f>'Originaali kg ka'!AN158*((100-'Originaali kg ka'!$J158)/100)</f>
        <v>3.6539999999999993E-3</v>
      </c>
      <c r="AO158" s="88">
        <f>'Originaali kg ka'!AO158*((100-'Originaali kg ka'!$J158)/100)</f>
        <v>7.0469999999999991E-2</v>
      </c>
    </row>
    <row r="159" spans="1:41" x14ac:dyDescent="0.25">
      <c r="A159" s="51">
        <f>Perus1!A159</f>
        <v>470</v>
      </c>
      <c r="B159" s="51" t="str">
        <f>Perus1!B159</f>
        <v>2020 003</v>
      </c>
      <c r="C159" s="52" t="str">
        <f>Perus1!C159</f>
        <v>2C</v>
      </c>
      <c r="D159" s="51" t="str">
        <f>Perus1!D159</f>
        <v>Kuivalantamaiset</v>
      </c>
      <c r="E159" s="52" t="str">
        <f>Perus1!E159</f>
        <v>12295</v>
      </c>
      <c r="F159" s="51" t="str">
        <f>Perus1!F159</f>
        <v>Gasum Voimakas, Vehmaa 2020 003</v>
      </c>
      <c r="G159" s="53">
        <f>'Originaali kg ka'!G159</f>
        <v>1</v>
      </c>
      <c r="H159" s="53" t="str">
        <f>'Originaali kg ka'!H159</f>
        <v xml:space="preserve"> </v>
      </c>
      <c r="I159" s="53">
        <f>'Originaali kg ka'!I159</f>
        <v>0</v>
      </c>
      <c r="J159" s="88">
        <f>'Originaali kg ka'!J159</f>
        <v>78.7</v>
      </c>
      <c r="K159" s="89">
        <f>'Originaali kg ka'!K159</f>
        <v>1059</v>
      </c>
      <c r="L159" s="88">
        <f>'Originaali kg ka'!L159</f>
        <v>88.5</v>
      </c>
      <c r="M159" s="88">
        <f>'Originaali kg ka'!M159</f>
        <v>4.9000000000000004</v>
      </c>
      <c r="N159" s="88">
        <f>'Originaali kg ka'!N159</f>
        <v>28</v>
      </c>
      <c r="O159" s="54">
        <f>'Originaali kg ka'!O159</f>
        <v>0</v>
      </c>
      <c r="P159" s="54">
        <f>'Originaali kg ka'!P159*((100-'Originaali kg ka'!$J159)/100)</f>
        <v>0</v>
      </c>
      <c r="Q159" s="54">
        <f>'Originaali kg ka'!Q159*((100-'Originaali kg ka'!$J159)/100)</f>
        <v>0</v>
      </c>
      <c r="R159" s="54">
        <f>'Originaali kg ka'!R159</f>
        <v>0</v>
      </c>
      <c r="S159" s="54">
        <f>'Originaali kg ka'!S159</f>
        <v>0</v>
      </c>
      <c r="T159" s="88">
        <f>'Originaali kg ka'!T159*((100-'Originaali kg ka'!$J159)/100)</f>
        <v>34.612499999999997</v>
      </c>
      <c r="U159" s="88">
        <f>'Originaali kg ka'!U159*((100-'Originaali kg ka'!$J159)/100)</f>
        <v>20.234999999999996</v>
      </c>
      <c r="V159" s="88">
        <f>'Originaali kg ka'!V159*((100-'Originaali kg ka'!$J159)/100)</f>
        <v>3.1949999999999994</v>
      </c>
      <c r="W159" s="88">
        <f>'Originaali kg ka'!W159</f>
        <v>60</v>
      </c>
      <c r="X159" s="88">
        <f>'Originaali kg ka'!X159*((100-'Originaali kg ka'!$J159)/100)</f>
        <v>1.6826999999999999</v>
      </c>
      <c r="Y159" s="88">
        <f>'Originaali kg ka'!Y159*((100-'Originaali kg ka'!$J159)/100)</f>
        <v>6.6029999999999989</v>
      </c>
      <c r="Z159" s="88">
        <f>'Originaali kg ka'!Z159*((100-'Originaali kg ka'!$J159)/100)</f>
        <v>34.08</v>
      </c>
      <c r="AA159" s="88">
        <f>'Originaali kg ka'!AA159*((100-'Originaali kg ka'!$J159)/100)</f>
        <v>6.8159999999999984E-2</v>
      </c>
      <c r="AB159" s="88">
        <f>'Originaali kg ka'!AB159*((100-'Originaali kg ka'!$J159)/100)</f>
        <v>0</v>
      </c>
      <c r="AC159" s="88">
        <f>'Originaali kg ka'!AC159*((100-'Originaali kg ka'!$J159)/100)</f>
        <v>0</v>
      </c>
      <c r="AD159" s="88">
        <f>'Originaali kg ka'!AD159*((100-'Originaali kg ka'!$J159)/100)</f>
        <v>9.3719999999999984E-3</v>
      </c>
      <c r="AE159" s="88">
        <f>'Originaali kg ka'!AE159*((100-'Originaali kg ka'!$J159)/100)</f>
        <v>3.1949999999999995E-3</v>
      </c>
      <c r="AF159" s="88">
        <f>'Originaali kg ka'!AF159*((100-'Originaali kg ka'!$J159)/100)</f>
        <v>0</v>
      </c>
      <c r="AG159" s="88">
        <f>'Originaali kg ka'!AG159*((100-'Originaali kg ka'!$J159)/100)</f>
        <v>0</v>
      </c>
      <c r="AH159" s="54">
        <f>'Originaali kg ka'!AH159*((100-'Originaali kg ka'!$J159)/100)</f>
        <v>2.1299999999999997E-4</v>
      </c>
      <c r="AI159" s="54">
        <f>'Originaali kg ka'!AJ158*((100-'Originaali kg ka'!$J159)/100)</f>
        <v>2.1299999999999999E-5</v>
      </c>
      <c r="AJ159" s="54">
        <f>'Originaali kg ka'!AJ159*((100-'Originaali kg ka'!$J159)/100)</f>
        <v>2.1299999999999999E-5</v>
      </c>
      <c r="AK159" s="54">
        <f>'Originaali kg ka'!AK159*((100-'Originaali kg ka'!$J159)/100)</f>
        <v>1.7039999999999998E-3</v>
      </c>
      <c r="AL159" s="88">
        <f>'Originaali kg ka'!AL159*((100-'Originaali kg ka'!$J159)/100)</f>
        <v>1.2779999999999998E-3</v>
      </c>
      <c r="AM159" s="54">
        <f>'Originaali kg ka'!AM159*((100-'Originaali kg ka'!$J159)/100)</f>
        <v>2.1299999999999997E-4</v>
      </c>
      <c r="AN159" s="54">
        <f>'Originaali kg ka'!AN159*((100-'Originaali kg ka'!$J159)/100)</f>
        <v>2.1299999999999995E-3</v>
      </c>
      <c r="AO159" s="88">
        <f>'Originaali kg ka'!AO159*((100-'Originaali kg ka'!$J159)/100)</f>
        <v>6.6029999999999986E-3</v>
      </c>
    </row>
    <row r="160" spans="1:41" x14ac:dyDescent="0.25">
      <c r="A160" s="51">
        <f>Perus1!A160</f>
        <v>471</v>
      </c>
      <c r="B160" s="51" t="str">
        <f>Perus1!B160</f>
        <v>1/2020</v>
      </c>
      <c r="C160" s="52" t="str">
        <f>Perus1!C160</f>
        <v>2D</v>
      </c>
      <c r="D160" s="51" t="str">
        <f>Perus1!D160</f>
        <v>Lietemäiset</v>
      </c>
      <c r="E160" s="52" t="str">
        <f>Perus1!E160</f>
        <v>12296</v>
      </c>
      <c r="F160" s="51" t="str">
        <f>Perus1!F160</f>
        <v>Soilfood Ravinnelannos I 1/2020</v>
      </c>
      <c r="G160" s="53">
        <f>'Originaali kg ka'!G160</f>
        <v>1</v>
      </c>
      <c r="H160" s="53" t="str">
        <f>'Originaali kg ka'!H160</f>
        <v xml:space="preserve"> </v>
      </c>
      <c r="I160" s="53">
        <f>'Originaali kg ka'!I160</f>
        <v>0</v>
      </c>
      <c r="J160" s="88">
        <f>'Originaali kg ka'!J160</f>
        <v>72</v>
      </c>
      <c r="K160" s="89">
        <f>'Originaali kg ka'!K160</f>
        <v>669</v>
      </c>
      <c r="L160" s="88">
        <f>'Originaali kg ka'!L160</f>
        <v>42.6</v>
      </c>
      <c r="M160" s="88">
        <f>'Originaali kg ka'!M160</f>
        <v>8.6</v>
      </c>
      <c r="N160" s="88">
        <f>'Originaali kg ka'!N160</f>
        <v>410</v>
      </c>
      <c r="O160" s="54">
        <f>'Originaali kg ka'!O160</f>
        <v>8</v>
      </c>
      <c r="P160" s="54">
        <f>'Originaali kg ka'!P160*((100-'Originaali kg ka'!$J160)/100)</f>
        <v>119.28000000000002</v>
      </c>
      <c r="Q160" s="54">
        <f>'Originaali kg ka'!Q160*((100-'Originaali kg ka'!$J160)/100)</f>
        <v>69.160000000000011</v>
      </c>
      <c r="R160" s="54">
        <f>'Originaali kg ka'!R160</f>
        <v>0</v>
      </c>
      <c r="S160" s="54">
        <f>'Originaali kg ka'!S160</f>
        <v>0</v>
      </c>
      <c r="T160" s="88">
        <f>'Originaali kg ka'!T160*((100-'Originaali kg ka'!$J160)/100)</f>
        <v>8.4</v>
      </c>
      <c r="U160" s="88">
        <f>'Originaali kg ka'!U160*((100-'Originaali kg ka'!$J160)/100)</f>
        <v>4.2</v>
      </c>
      <c r="V160" s="88">
        <f>'Originaali kg ka'!V160*((100-'Originaali kg ka'!$J160)/100)</f>
        <v>3.08</v>
      </c>
      <c r="W160" s="88">
        <f>'Originaali kg ka'!W160</f>
        <v>60</v>
      </c>
      <c r="X160" s="88">
        <f>'Originaali kg ka'!X160*((100-'Originaali kg ka'!$J160)/100)</f>
        <v>0.16800000000000001</v>
      </c>
      <c r="Y160" s="88">
        <f>'Originaali kg ka'!Y160*((100-'Originaali kg ka'!$J160)/100)</f>
        <v>1.4000000000000001</v>
      </c>
      <c r="Z160" s="88">
        <f>'Originaali kg ka'!Z160*((100-'Originaali kg ka'!$J160)/100)</f>
        <v>2.66</v>
      </c>
      <c r="AA160" s="88">
        <f>'Originaali kg ka'!AA160*((100-'Originaali kg ka'!$J160)/100)</f>
        <v>0.56000000000000005</v>
      </c>
      <c r="AB160" s="88">
        <f>'Originaali kg ka'!AB160*((100-'Originaali kg ka'!$J160)/100)</f>
        <v>0</v>
      </c>
      <c r="AC160" s="88">
        <f>'Originaali kg ka'!AC160*((100-'Originaali kg ka'!$J160)/100)</f>
        <v>3.08</v>
      </c>
      <c r="AD160" s="88">
        <f>'Originaali kg ka'!AD160*((100-'Originaali kg ka'!$J160)/100)</f>
        <v>4.2000000000000003E-2</v>
      </c>
      <c r="AE160" s="88">
        <f>'Originaali kg ka'!AE160*((100-'Originaali kg ka'!$J160)/100)</f>
        <v>2.8000000000000004E-3</v>
      </c>
      <c r="AF160" s="88">
        <f>'Originaali kg ka'!AF160*((100-'Originaali kg ka'!$J160)/100)</f>
        <v>5.32</v>
      </c>
      <c r="AG160" s="88">
        <f>'Originaali kg ka'!AG160*((100-'Originaali kg ka'!$J160)/100)</f>
        <v>0</v>
      </c>
      <c r="AH160" s="54">
        <f>'Originaali kg ka'!AH160*((100-'Originaali kg ka'!$J160)/100)</f>
        <v>2.8000000000000003E-4</v>
      </c>
      <c r="AI160" s="54">
        <f>'Originaali kg ka'!AJ159*((100-'Originaali kg ka'!$J160)/100)</f>
        <v>2.8000000000000003E-5</v>
      </c>
      <c r="AJ160" s="54">
        <f>'Originaali kg ka'!AJ160*((100-'Originaali kg ka'!$J160)/100)</f>
        <v>3.3600000000000004E-5</v>
      </c>
      <c r="AK160" s="54">
        <f>'Originaali kg ka'!AK160*((100-'Originaali kg ka'!$J160)/100)</f>
        <v>5.3200000000000001E-3</v>
      </c>
      <c r="AL160" s="88">
        <f>'Originaali kg ka'!AL160*((100-'Originaali kg ka'!$J160)/100)</f>
        <v>1.5400000000000002E-2</v>
      </c>
      <c r="AM160" s="54">
        <f>'Originaali kg ka'!AM160*((100-'Originaali kg ka'!$J160)/100)</f>
        <v>5.6000000000000006E-4</v>
      </c>
      <c r="AN160" s="54">
        <f>'Originaali kg ka'!AN160*((100-'Originaali kg ka'!$J160)/100)</f>
        <v>2.2400000000000002E-3</v>
      </c>
      <c r="AO160" s="88">
        <f>'Originaali kg ka'!AO160*((100-'Originaali kg ka'!$J160)/100)</f>
        <v>7.2800000000000004E-2</v>
      </c>
    </row>
    <row r="161" spans="1:41" x14ac:dyDescent="0.25">
      <c r="A161" s="51">
        <f>Perus1!A161</f>
        <v>472</v>
      </c>
      <c r="B161" s="51" t="str">
        <f>Perus1!B161</f>
        <v>1/2020</v>
      </c>
      <c r="C161" s="52" t="str">
        <f>Perus1!C161</f>
        <v>2D</v>
      </c>
      <c r="D161" s="51" t="str">
        <f>Perus1!D161</f>
        <v>Lietemäiset</v>
      </c>
      <c r="E161" s="52" t="str">
        <f>Perus1!E161</f>
        <v>12297</v>
      </c>
      <c r="F161" s="51" t="str">
        <f>Perus1!F161</f>
        <v>Soilfood Ravinnelannos I  L 1/2020</v>
      </c>
      <c r="G161" s="53">
        <f>'Originaali kg ka'!G161</f>
        <v>1</v>
      </c>
      <c r="H161" s="53" t="str">
        <f>'Originaali kg ka'!H161</f>
        <v xml:space="preserve"> </v>
      </c>
      <c r="I161" s="53">
        <f>'Originaali kg ka'!I161</f>
        <v>0</v>
      </c>
      <c r="J161" s="88">
        <f>'Originaali kg ka'!J161</f>
        <v>72</v>
      </c>
      <c r="K161" s="89">
        <f>'Originaali kg ka'!K161</f>
        <v>669</v>
      </c>
      <c r="L161" s="88">
        <f>'Originaali kg ka'!L161</f>
        <v>42.6</v>
      </c>
      <c r="M161" s="88">
        <f>'Originaali kg ka'!M161</f>
        <v>8.6</v>
      </c>
      <c r="N161" s="88">
        <f>'Originaali kg ka'!N161</f>
        <v>410</v>
      </c>
      <c r="O161" s="54">
        <f>'Originaali kg ka'!O161</f>
        <v>8</v>
      </c>
      <c r="P161" s="54">
        <f>'Originaali kg ka'!P161*((100-'Originaali kg ka'!$J161)/100)</f>
        <v>119.28000000000002</v>
      </c>
      <c r="Q161" s="54">
        <f>'Originaali kg ka'!Q161*((100-'Originaali kg ka'!$J161)/100)</f>
        <v>69.160000000000011</v>
      </c>
      <c r="R161" s="54">
        <f>'Originaali kg ka'!R161</f>
        <v>0</v>
      </c>
      <c r="S161" s="54">
        <f>'Originaali kg ka'!S161</f>
        <v>0</v>
      </c>
      <c r="T161" s="88">
        <f>'Originaali kg ka'!T161*((100-'Originaali kg ka'!$J161)/100)</f>
        <v>8.4</v>
      </c>
      <c r="U161" s="88">
        <f>'Originaali kg ka'!U161*((100-'Originaali kg ka'!$J161)/100)</f>
        <v>4.2</v>
      </c>
      <c r="V161" s="88">
        <f>'Originaali kg ka'!V161*((100-'Originaali kg ka'!$J161)/100)</f>
        <v>3.08</v>
      </c>
      <c r="W161" s="88">
        <f>'Originaali kg ka'!W161</f>
        <v>60</v>
      </c>
      <c r="X161" s="88">
        <f>'Originaali kg ka'!X161*((100-'Originaali kg ka'!$J161)/100)</f>
        <v>0.16800000000000001</v>
      </c>
      <c r="Y161" s="88">
        <f>'Originaali kg ka'!Y161*((100-'Originaali kg ka'!$J161)/100)</f>
        <v>1.4000000000000001</v>
      </c>
      <c r="Z161" s="88">
        <f>'Originaali kg ka'!Z161*((100-'Originaali kg ka'!$J161)/100)</f>
        <v>2.66</v>
      </c>
      <c r="AA161" s="88">
        <f>'Originaali kg ka'!AA161*((100-'Originaali kg ka'!$J161)/100)</f>
        <v>0.56000000000000005</v>
      </c>
      <c r="AB161" s="88">
        <f>'Originaali kg ka'!AB161*((100-'Originaali kg ka'!$J161)/100)</f>
        <v>0</v>
      </c>
      <c r="AC161" s="88">
        <f>'Originaali kg ka'!AC161*((100-'Originaali kg ka'!$J161)/100)</f>
        <v>3.08</v>
      </c>
      <c r="AD161" s="88">
        <f>'Originaali kg ka'!AD161*((100-'Originaali kg ka'!$J161)/100)</f>
        <v>4.2000000000000003E-2</v>
      </c>
      <c r="AE161" s="88">
        <f>'Originaali kg ka'!AE161*((100-'Originaali kg ka'!$J161)/100)</f>
        <v>2.8000000000000004E-3</v>
      </c>
      <c r="AF161" s="88">
        <f>'Originaali kg ka'!AF161*((100-'Originaali kg ka'!$J161)/100)</f>
        <v>5.32</v>
      </c>
      <c r="AG161" s="88">
        <f>'Originaali kg ka'!AG161*((100-'Originaali kg ka'!$J161)/100)</f>
        <v>0</v>
      </c>
      <c r="AH161" s="54">
        <f>'Originaali kg ka'!AH161*((100-'Originaali kg ka'!$J161)/100)</f>
        <v>2.8000000000000003E-4</v>
      </c>
      <c r="AI161" s="54">
        <f>'Originaali kg ka'!AJ160*((100-'Originaali kg ka'!$J161)/100)</f>
        <v>3.3600000000000004E-5</v>
      </c>
      <c r="AJ161" s="54">
        <f>'Originaali kg ka'!AJ161*((100-'Originaali kg ka'!$J161)/100)</f>
        <v>3.3600000000000004E-5</v>
      </c>
      <c r="AK161" s="54">
        <f>'Originaali kg ka'!AK161*((100-'Originaali kg ka'!$J161)/100)</f>
        <v>5.3200000000000001E-3</v>
      </c>
      <c r="AL161" s="88">
        <f>'Originaali kg ka'!AL161*((100-'Originaali kg ka'!$J161)/100)</f>
        <v>1.5400000000000002E-2</v>
      </c>
      <c r="AM161" s="54">
        <f>'Originaali kg ka'!AM161*((100-'Originaali kg ka'!$J161)/100)</f>
        <v>5.6000000000000006E-4</v>
      </c>
      <c r="AN161" s="54">
        <f>'Originaali kg ka'!AN161*((100-'Originaali kg ka'!$J161)/100)</f>
        <v>2.2400000000000002E-3</v>
      </c>
      <c r="AO161" s="88">
        <f>'Originaali kg ka'!AO161*((100-'Originaali kg ka'!$J161)/100)</f>
        <v>7.2800000000000004E-2</v>
      </c>
    </row>
    <row r="162" spans="1:41" x14ac:dyDescent="0.25">
      <c r="A162" s="51">
        <f>Perus1!A162</f>
        <v>473</v>
      </c>
      <c r="B162" s="51" t="str">
        <f>Perus1!B162</f>
        <v>3/2020</v>
      </c>
      <c r="C162" s="52" t="str">
        <f>Perus1!C162</f>
        <v>2D</v>
      </c>
      <c r="D162" s="51" t="str">
        <f>Perus1!D162</f>
        <v>Lietemäiset</v>
      </c>
      <c r="E162" s="52" t="str">
        <f>Perus1!E162</f>
        <v>12298</v>
      </c>
      <c r="F162" s="51" t="str">
        <f>Perus1!F162</f>
        <v>Soilfood Ravinneseos I 3/2020</v>
      </c>
      <c r="G162" s="53">
        <f>'Originaali kg ka'!G162</f>
        <v>1</v>
      </c>
      <c r="H162" s="53" t="str">
        <f>'Originaali kg ka'!H162</f>
        <v xml:space="preserve"> </v>
      </c>
      <c r="I162" s="53">
        <f>'Originaali kg ka'!I162</f>
        <v>0</v>
      </c>
      <c r="J162" s="88">
        <f>'Originaali kg ka'!J162</f>
        <v>95.8</v>
      </c>
      <c r="K162" s="89">
        <f>'Originaali kg ka'!K162</f>
        <v>1017</v>
      </c>
      <c r="L162" s="88">
        <f>'Originaali kg ka'!L162</f>
        <v>46.7</v>
      </c>
      <c r="M162" s="88">
        <f>'Originaali kg ka'!M162</f>
        <v>8.3000000000000007</v>
      </c>
      <c r="N162" s="88">
        <f>'Originaali kg ka'!N162</f>
        <v>730</v>
      </c>
      <c r="O162" s="54">
        <f>'Originaali kg ka'!O162</f>
        <v>2</v>
      </c>
      <c r="P162" s="54">
        <f>'Originaali kg ka'!P162*((100-'Originaali kg ka'!$J162)/100)</f>
        <v>19.866000000000014</v>
      </c>
      <c r="Q162" s="54">
        <f>'Originaali kg ka'!Q162*((100-'Originaali kg ka'!$J162)/100)</f>
        <v>11.508000000000008</v>
      </c>
      <c r="R162" s="54">
        <f>'Originaali kg ka'!R162</f>
        <v>0</v>
      </c>
      <c r="S162" s="54">
        <f>'Originaali kg ka'!S162</f>
        <v>0</v>
      </c>
      <c r="T162" s="88">
        <f>'Originaali kg ka'!T162*((100-'Originaali kg ka'!$J162)/100)</f>
        <v>6.9720000000000049</v>
      </c>
      <c r="U162" s="88">
        <f>'Originaali kg ka'!U162*((100-'Originaali kg ka'!$J162)/100)</f>
        <v>4.158000000000003</v>
      </c>
      <c r="V162" s="88">
        <f>'Originaali kg ka'!V162*((100-'Originaali kg ka'!$J162)/100)</f>
        <v>0.58800000000000041</v>
      </c>
      <c r="W162" s="88">
        <f>'Originaali kg ka'!W162</f>
        <v>60</v>
      </c>
      <c r="X162" s="88">
        <f>'Originaali kg ka'!X162*((100-'Originaali kg ka'!$J162)/100)</f>
        <v>0.24360000000000018</v>
      </c>
      <c r="Y162" s="88">
        <f>'Originaali kg ka'!Y162*((100-'Originaali kg ka'!$J162)/100)</f>
        <v>1.0500000000000007</v>
      </c>
      <c r="Z162" s="88">
        <f>'Originaali kg ka'!Z162*((100-'Originaali kg ka'!$J162)/100)</f>
        <v>0.46200000000000035</v>
      </c>
      <c r="AA162" s="88">
        <f>'Originaali kg ka'!AA162*((100-'Originaali kg ka'!$J162)/100)</f>
        <v>0</v>
      </c>
      <c r="AB162" s="88">
        <f>'Originaali kg ka'!AB162*((100-'Originaali kg ka'!$J162)/100)</f>
        <v>0</v>
      </c>
      <c r="AC162" s="88">
        <f>'Originaali kg ka'!AC162*((100-'Originaali kg ka'!$J162)/100)</f>
        <v>1.9320000000000015</v>
      </c>
      <c r="AD162" s="88">
        <f>'Originaali kg ka'!AD162*((100-'Originaali kg ka'!$J162)/100)</f>
        <v>4.6200000000000034E-3</v>
      </c>
      <c r="AE162" s="88">
        <f>'Originaali kg ka'!AE162*((100-'Originaali kg ka'!$J162)/100)</f>
        <v>0</v>
      </c>
      <c r="AF162" s="88">
        <f>'Originaali kg ka'!AF162*((100-'Originaali kg ka'!$J162)/100)</f>
        <v>0.58800000000000041</v>
      </c>
      <c r="AG162" s="88">
        <f>'Originaali kg ka'!AG162*((100-'Originaali kg ka'!$J162)/100)</f>
        <v>0</v>
      </c>
      <c r="AH162" s="54">
        <f>'Originaali kg ka'!AH162*((100-'Originaali kg ka'!$J162)/100)</f>
        <v>4.2000000000000032E-5</v>
      </c>
      <c r="AI162" s="54">
        <f>'Originaali kg ka'!AJ161*((100-'Originaali kg ka'!$J162)/100)</f>
        <v>5.0400000000000034E-6</v>
      </c>
      <c r="AJ162" s="54">
        <f>'Originaali kg ka'!AJ162*((100-'Originaali kg ka'!$J162)/100)</f>
        <v>4.200000000000003E-6</v>
      </c>
      <c r="AK162" s="54">
        <f>'Originaali kg ka'!AK162*((100-'Originaali kg ka'!$J162)/100)</f>
        <v>1.7640000000000015E-3</v>
      </c>
      <c r="AL162" s="88">
        <f>'Originaali kg ka'!AL162*((100-'Originaali kg ka'!$J162)/100)</f>
        <v>1.7640000000000015E-3</v>
      </c>
      <c r="AM162" s="54">
        <f>'Originaali kg ka'!AM162*((100-'Originaali kg ka'!$J162)/100)</f>
        <v>8.4000000000000063E-5</v>
      </c>
      <c r="AN162" s="54">
        <f>'Originaali kg ka'!AN162*((100-'Originaali kg ka'!$J162)/100)</f>
        <v>3.7800000000000024E-4</v>
      </c>
      <c r="AO162" s="88">
        <f>'Originaali kg ka'!AO162*((100-'Originaali kg ka'!$J162)/100)</f>
        <v>8.4000000000000064E-3</v>
      </c>
    </row>
    <row r="163" spans="1:41" x14ac:dyDescent="0.25">
      <c r="A163" s="51">
        <f>Perus1!A163</f>
        <v>474</v>
      </c>
      <c r="B163" s="51" t="str">
        <f>Perus1!B163</f>
        <v>3/2020</v>
      </c>
      <c r="C163" s="52" t="str">
        <f>Perus1!C163</f>
        <v>2D</v>
      </c>
      <c r="D163" s="51" t="str">
        <f>Perus1!D163</f>
        <v>Lietemäiset</v>
      </c>
      <c r="E163" s="52" t="str">
        <f>Perus1!E163</f>
        <v>12299</v>
      </c>
      <c r="F163" s="51" t="str">
        <f>Perus1!F163</f>
        <v>Soilfood Ravinneseos I L 3/2020</v>
      </c>
      <c r="G163" s="53">
        <f>'Originaali kg ka'!G163</f>
        <v>1</v>
      </c>
      <c r="H163" s="53" t="str">
        <f>'Originaali kg ka'!H163</f>
        <v xml:space="preserve"> </v>
      </c>
      <c r="I163" s="53">
        <f>'Originaali kg ka'!I163</f>
        <v>0</v>
      </c>
      <c r="J163" s="88">
        <f>'Originaali kg ka'!J163</f>
        <v>95.8</v>
      </c>
      <c r="K163" s="89">
        <f>'Originaali kg ka'!K163</f>
        <v>1017</v>
      </c>
      <c r="L163" s="88">
        <f>'Originaali kg ka'!L163</f>
        <v>46.7</v>
      </c>
      <c r="M163" s="88">
        <f>'Originaali kg ka'!M163</f>
        <v>8.3000000000000007</v>
      </c>
      <c r="N163" s="88">
        <f>'Originaali kg ka'!N163</f>
        <v>730</v>
      </c>
      <c r="O163" s="54">
        <f>'Originaali kg ka'!O163</f>
        <v>2</v>
      </c>
      <c r="P163" s="54">
        <f>'Originaali kg ka'!P163*((100-'Originaali kg ka'!$J163)/100)</f>
        <v>19.866000000000014</v>
      </c>
      <c r="Q163" s="54">
        <f>'Originaali kg ka'!Q163*((100-'Originaali kg ka'!$J163)/100)</f>
        <v>11.508000000000008</v>
      </c>
      <c r="R163" s="54">
        <f>'Originaali kg ka'!R163</f>
        <v>0</v>
      </c>
      <c r="S163" s="54">
        <f>'Originaali kg ka'!S163</f>
        <v>0</v>
      </c>
      <c r="T163" s="88">
        <f>'Originaali kg ka'!T163*((100-'Originaali kg ka'!$J163)/100)</f>
        <v>6.9720000000000049</v>
      </c>
      <c r="U163" s="88">
        <f>'Originaali kg ka'!U163*((100-'Originaali kg ka'!$J163)/100)</f>
        <v>4.158000000000003</v>
      </c>
      <c r="V163" s="88">
        <f>'Originaali kg ka'!V163*((100-'Originaali kg ka'!$J163)/100)</f>
        <v>0.58800000000000041</v>
      </c>
      <c r="W163" s="88">
        <f>'Originaali kg ka'!W163</f>
        <v>60</v>
      </c>
      <c r="X163" s="88">
        <f>'Originaali kg ka'!X163*((100-'Originaali kg ka'!$J163)/100)</f>
        <v>0.24360000000000018</v>
      </c>
      <c r="Y163" s="88">
        <f>'Originaali kg ka'!Y163*((100-'Originaali kg ka'!$J163)/100)</f>
        <v>1.0500000000000007</v>
      </c>
      <c r="Z163" s="88">
        <f>'Originaali kg ka'!Z163*((100-'Originaali kg ka'!$J163)/100)</f>
        <v>0.46200000000000035</v>
      </c>
      <c r="AA163" s="88">
        <f>'Originaali kg ka'!AA163*((100-'Originaali kg ka'!$J163)/100)</f>
        <v>0</v>
      </c>
      <c r="AB163" s="88">
        <f>'Originaali kg ka'!AB163*((100-'Originaali kg ka'!$J163)/100)</f>
        <v>0</v>
      </c>
      <c r="AC163" s="88">
        <f>'Originaali kg ka'!AC163*((100-'Originaali kg ka'!$J163)/100)</f>
        <v>1.9320000000000015</v>
      </c>
      <c r="AD163" s="88">
        <f>'Originaali kg ka'!AD163*((100-'Originaali kg ka'!$J163)/100)</f>
        <v>4.6200000000000034E-3</v>
      </c>
      <c r="AE163" s="88">
        <f>'Originaali kg ka'!AE163*((100-'Originaali kg ka'!$J163)/100)</f>
        <v>0</v>
      </c>
      <c r="AF163" s="88">
        <f>'Originaali kg ka'!AF163*((100-'Originaali kg ka'!$J163)/100)</f>
        <v>0.58800000000000041</v>
      </c>
      <c r="AG163" s="88">
        <f>'Originaali kg ka'!AG163*((100-'Originaali kg ka'!$J163)/100)</f>
        <v>0</v>
      </c>
      <c r="AH163" s="54">
        <f>'Originaali kg ka'!AH163*((100-'Originaali kg ka'!$J163)/100)</f>
        <v>4.2000000000000032E-5</v>
      </c>
      <c r="AI163" s="54">
        <f>'Originaali kg ka'!AJ162*((100-'Originaali kg ka'!$J163)/100)</f>
        <v>4.200000000000003E-6</v>
      </c>
      <c r="AJ163" s="54">
        <f>'Originaali kg ka'!AJ163*((100-'Originaali kg ka'!$J163)/100)</f>
        <v>4.200000000000003E-6</v>
      </c>
      <c r="AK163" s="54">
        <f>'Originaali kg ka'!AK163*((100-'Originaali kg ka'!$J163)/100)</f>
        <v>1.7640000000000015E-3</v>
      </c>
      <c r="AL163" s="88">
        <f>'Originaali kg ka'!AL163*((100-'Originaali kg ka'!$J163)/100)</f>
        <v>1.7640000000000015E-3</v>
      </c>
      <c r="AM163" s="54">
        <f>'Originaali kg ka'!AM163*((100-'Originaali kg ka'!$J163)/100)</f>
        <v>8.4000000000000063E-5</v>
      </c>
      <c r="AN163" s="54">
        <f>'Originaali kg ka'!AN163*((100-'Originaali kg ka'!$J163)/100)</f>
        <v>3.7800000000000024E-4</v>
      </c>
      <c r="AO163" s="88">
        <f>'Originaali kg ka'!AO163*((100-'Originaali kg ka'!$J163)/100)</f>
        <v>8.4000000000000064E-3</v>
      </c>
    </row>
    <row r="164" spans="1:41" x14ac:dyDescent="0.25">
      <c r="A164" s="51">
        <f>Perus1!A164</f>
        <v>475</v>
      </c>
      <c r="B164" s="51" t="str">
        <f>Perus1!B164</f>
        <v>2/2020</v>
      </c>
      <c r="C164" s="52" t="str">
        <f>Perus1!C164</f>
        <v>2D</v>
      </c>
      <c r="D164" s="51" t="str">
        <f>Perus1!D164</f>
        <v>Lietemäiset</v>
      </c>
      <c r="E164" s="52" t="str">
        <f>Perus1!E164</f>
        <v>12300</v>
      </c>
      <c r="F164" s="51" t="str">
        <f>Perus1!F164</f>
        <v>Soilfood Ravinneseos II 2/2020</v>
      </c>
      <c r="G164" s="53">
        <f>'Originaali kg ka'!G164</f>
        <v>1</v>
      </c>
      <c r="H164" s="53" t="str">
        <f>'Originaali kg ka'!H164</f>
        <v xml:space="preserve"> </v>
      </c>
      <c r="I164" s="53">
        <f>'Originaali kg ka'!I164</f>
        <v>0</v>
      </c>
      <c r="J164" s="88">
        <f>'Originaali kg ka'!J164</f>
        <v>96.6</v>
      </c>
      <c r="K164" s="89">
        <f>'Originaali kg ka'!K164</f>
        <v>958</v>
      </c>
      <c r="L164" s="88">
        <f>'Originaali kg ka'!L164</f>
        <v>69</v>
      </c>
      <c r="M164" s="88">
        <f>'Originaali kg ka'!M164</f>
        <v>8.1</v>
      </c>
      <c r="N164" s="88">
        <f>'Originaali kg ka'!N164</f>
        <v>330</v>
      </c>
      <c r="O164" s="54">
        <f>'Originaali kg ka'!O164</f>
        <v>4</v>
      </c>
      <c r="P164" s="54">
        <f>'Originaali kg ka'!P164*((100-'Originaali kg ka'!$J164)/100)</f>
        <v>23.46000000000004</v>
      </c>
      <c r="Q164" s="54">
        <f>'Originaali kg ka'!Q164*((100-'Originaali kg ka'!$J164)/100)</f>
        <v>13.600000000000023</v>
      </c>
      <c r="R164" s="54">
        <f>'Originaali kg ka'!R164</f>
        <v>0</v>
      </c>
      <c r="S164" s="54">
        <f>'Originaali kg ka'!S164</f>
        <v>0</v>
      </c>
      <c r="T164" s="88">
        <f>'Originaali kg ka'!T164*((100-'Originaali kg ka'!$J164)/100)</f>
        <v>3.6040000000000063</v>
      </c>
      <c r="U164" s="88">
        <f>'Originaali kg ka'!U164*((100-'Originaali kg ka'!$J164)/100)</f>
        <v>1.9380000000000033</v>
      </c>
      <c r="V164" s="88">
        <f>'Originaali kg ka'!V164*((100-'Originaali kg ka'!$J164)/100)</f>
        <v>0.44200000000000073</v>
      </c>
      <c r="W164" s="88">
        <f>'Originaali kg ka'!W164</f>
        <v>60</v>
      </c>
      <c r="X164" s="88">
        <f>'Originaali kg ka'!X164*((100-'Originaali kg ka'!$J164)/100)</f>
        <v>5.4400000000000094E-2</v>
      </c>
      <c r="Y164" s="88">
        <f>'Originaali kg ka'!Y164*((100-'Originaali kg ka'!$J164)/100)</f>
        <v>0.85000000000000142</v>
      </c>
      <c r="Z164" s="88">
        <f>'Originaali kg ka'!Z164*((100-'Originaali kg ka'!$J164)/100)</f>
        <v>0.32980000000000054</v>
      </c>
      <c r="AA164" s="88">
        <f>'Originaali kg ka'!AA164*((100-'Originaali kg ka'!$J164)/100)</f>
        <v>0.13600000000000023</v>
      </c>
      <c r="AB164" s="88">
        <f>'Originaali kg ka'!AB164*((100-'Originaali kg ka'!$J164)/100)</f>
        <v>0</v>
      </c>
      <c r="AC164" s="88">
        <f>'Originaali kg ka'!AC164*((100-'Originaali kg ka'!$J164)/100)</f>
        <v>0</v>
      </c>
      <c r="AD164" s="88">
        <f>'Originaali kg ka'!AD164*((100-'Originaali kg ka'!$J164)/100)</f>
        <v>4.7600000000000081E-3</v>
      </c>
      <c r="AE164" s="88">
        <f>'Originaali kg ka'!AE164*((100-'Originaali kg ka'!$J164)/100)</f>
        <v>3.060000000000005E-3</v>
      </c>
      <c r="AF164" s="88">
        <f>'Originaali kg ka'!AF164*((100-'Originaali kg ka'!$J164)/100)</f>
        <v>0</v>
      </c>
      <c r="AG164" s="88">
        <f>'Originaali kg ka'!AG164*((100-'Originaali kg ka'!$J164)/100)</f>
        <v>0</v>
      </c>
      <c r="AH164" s="54">
        <f>'Originaali kg ka'!AH164*((100-'Originaali kg ka'!$J164)/100)</f>
        <v>2.6520000000000044E-5</v>
      </c>
      <c r="AI164" s="54">
        <f>'Originaali kg ka'!AJ163*((100-'Originaali kg ka'!$J164)/100)</f>
        <v>3.400000000000006E-6</v>
      </c>
      <c r="AJ164" s="54">
        <f>'Originaali kg ka'!AJ164*((100-'Originaali kg ka'!$J164)/100)</f>
        <v>5.7800000000000099E-6</v>
      </c>
      <c r="AK164" s="54">
        <f>'Originaali kg ka'!AK164*((100-'Originaali kg ka'!$J164)/100)</f>
        <v>5.0320000000000085E-4</v>
      </c>
      <c r="AL164" s="88">
        <f>'Originaali kg ka'!AL164*((100-'Originaali kg ka'!$J164)/100)</f>
        <v>1.1220000000000019E-3</v>
      </c>
      <c r="AM164" s="54">
        <f>'Originaali kg ka'!AM164*((100-'Originaali kg ka'!$J164)/100)</f>
        <v>1.4960000000000028E-4</v>
      </c>
      <c r="AN164" s="54">
        <f>'Originaali kg ka'!AN164*((100-'Originaali kg ka'!$J164)/100)</f>
        <v>2.8560000000000049E-4</v>
      </c>
      <c r="AO164" s="88">
        <f>'Originaali kg ka'!AO164*((100-'Originaali kg ka'!$J164)/100)</f>
        <v>4.7600000000000081E-3</v>
      </c>
    </row>
    <row r="165" spans="1:41" x14ac:dyDescent="0.25">
      <c r="A165" s="51">
        <f>Perus1!A165</f>
        <v>476</v>
      </c>
      <c r="B165" s="51" t="str">
        <f>Perus1!B165</f>
        <v>2/2020</v>
      </c>
      <c r="C165" s="52" t="str">
        <f>Perus1!C165</f>
        <v>2D</v>
      </c>
      <c r="D165" s="51" t="str">
        <f>Perus1!D165</f>
        <v>Lietemäiset</v>
      </c>
      <c r="E165" s="52" t="str">
        <f>Perus1!E165</f>
        <v>12301</v>
      </c>
      <c r="F165" s="51" t="str">
        <f>Perus1!F165</f>
        <v>Soilfood Ravinneseos II L 2/2020</v>
      </c>
      <c r="G165" s="53">
        <f>'Originaali kg ka'!G165</f>
        <v>1</v>
      </c>
      <c r="H165" s="53" t="str">
        <f>'Originaali kg ka'!H165</f>
        <v xml:space="preserve"> </v>
      </c>
      <c r="I165" s="53">
        <f>'Originaali kg ka'!I165</f>
        <v>0</v>
      </c>
      <c r="J165" s="88">
        <f>'Originaali kg ka'!J165</f>
        <v>96.6</v>
      </c>
      <c r="K165" s="89">
        <f>'Originaali kg ka'!K165</f>
        <v>958</v>
      </c>
      <c r="L165" s="88">
        <f>'Originaali kg ka'!L165</f>
        <v>69</v>
      </c>
      <c r="M165" s="88">
        <f>'Originaali kg ka'!M165</f>
        <v>8.1</v>
      </c>
      <c r="N165" s="88">
        <f>'Originaali kg ka'!N165</f>
        <v>330</v>
      </c>
      <c r="O165" s="54">
        <f>'Originaali kg ka'!O165</f>
        <v>4</v>
      </c>
      <c r="P165" s="54">
        <f>'Originaali kg ka'!P165*((100-'Originaali kg ka'!$J165)/100)</f>
        <v>23.46000000000004</v>
      </c>
      <c r="Q165" s="54">
        <f>'Originaali kg ka'!Q165*((100-'Originaali kg ka'!$J165)/100)</f>
        <v>13.600000000000023</v>
      </c>
      <c r="R165" s="54">
        <f>'Originaali kg ka'!R165</f>
        <v>0</v>
      </c>
      <c r="S165" s="54">
        <f>'Originaali kg ka'!S165</f>
        <v>0</v>
      </c>
      <c r="T165" s="88">
        <f>'Originaali kg ka'!T165*((100-'Originaali kg ka'!$J165)/100)</f>
        <v>3.6040000000000063</v>
      </c>
      <c r="U165" s="88">
        <f>'Originaali kg ka'!U165*((100-'Originaali kg ka'!$J165)/100)</f>
        <v>1.9380000000000033</v>
      </c>
      <c r="V165" s="88">
        <f>'Originaali kg ka'!V165*((100-'Originaali kg ka'!$J165)/100)</f>
        <v>0.44200000000000073</v>
      </c>
      <c r="W165" s="88">
        <f>'Originaali kg ka'!W165</f>
        <v>60</v>
      </c>
      <c r="X165" s="88">
        <f>'Originaali kg ka'!X165*((100-'Originaali kg ka'!$J165)/100)</f>
        <v>5.4400000000000094E-2</v>
      </c>
      <c r="Y165" s="88">
        <f>'Originaali kg ka'!Y165*((100-'Originaali kg ka'!$J165)/100)</f>
        <v>0.85000000000000142</v>
      </c>
      <c r="Z165" s="88">
        <f>'Originaali kg ka'!Z165*((100-'Originaali kg ka'!$J165)/100)</f>
        <v>0.32980000000000054</v>
      </c>
      <c r="AA165" s="88">
        <f>'Originaali kg ka'!AA165*((100-'Originaali kg ka'!$J165)/100)</f>
        <v>0.13600000000000023</v>
      </c>
      <c r="AB165" s="88">
        <f>'Originaali kg ka'!AB165*((100-'Originaali kg ka'!$J165)/100)</f>
        <v>0</v>
      </c>
      <c r="AC165" s="88">
        <f>'Originaali kg ka'!AC165*((100-'Originaali kg ka'!$J165)/100)</f>
        <v>0</v>
      </c>
      <c r="AD165" s="88">
        <f>'Originaali kg ka'!AD165*((100-'Originaali kg ka'!$J165)/100)</f>
        <v>4.7600000000000081E-3</v>
      </c>
      <c r="AE165" s="88">
        <f>'Originaali kg ka'!AE165*((100-'Originaali kg ka'!$J165)/100)</f>
        <v>3.060000000000005E-3</v>
      </c>
      <c r="AF165" s="88">
        <f>'Originaali kg ka'!AF165*((100-'Originaali kg ka'!$J165)/100)</f>
        <v>0</v>
      </c>
      <c r="AG165" s="88">
        <f>'Originaali kg ka'!AG165*((100-'Originaali kg ka'!$J165)/100)</f>
        <v>0</v>
      </c>
      <c r="AH165" s="54">
        <f>'Originaali kg ka'!AH165*((100-'Originaali kg ka'!$J165)/100)</f>
        <v>2.6520000000000044E-5</v>
      </c>
      <c r="AI165" s="54">
        <f>'Originaali kg ka'!AJ164*((100-'Originaali kg ka'!$J165)/100)</f>
        <v>5.7800000000000099E-6</v>
      </c>
      <c r="AJ165" s="54">
        <f>'Originaali kg ka'!AJ165*((100-'Originaali kg ka'!$J165)/100)</f>
        <v>5.7800000000000099E-6</v>
      </c>
      <c r="AK165" s="54">
        <f>'Originaali kg ka'!AK165*((100-'Originaali kg ka'!$J165)/100)</f>
        <v>5.0320000000000085E-4</v>
      </c>
      <c r="AL165" s="88">
        <f>'Originaali kg ka'!AL165*((100-'Originaali kg ka'!$J165)/100)</f>
        <v>1.1220000000000019E-3</v>
      </c>
      <c r="AM165" s="54">
        <f>'Originaali kg ka'!AM165*((100-'Originaali kg ka'!$J165)/100)</f>
        <v>1.4960000000000028E-4</v>
      </c>
      <c r="AN165" s="54">
        <f>'Originaali kg ka'!AN165*((100-'Originaali kg ka'!$J165)/100)</f>
        <v>2.8560000000000049E-4</v>
      </c>
      <c r="AO165" s="88">
        <f>'Originaali kg ka'!AO165*((100-'Originaali kg ka'!$J165)/100)</f>
        <v>4.7600000000000081E-3</v>
      </c>
    </row>
    <row r="166" spans="1:41" x14ac:dyDescent="0.25">
      <c r="A166" s="51">
        <f>Perus1!A166</f>
        <v>477</v>
      </c>
      <c r="B166" s="51" t="str">
        <f>Perus1!B166</f>
        <v>3/2020</v>
      </c>
      <c r="C166" s="52" t="str">
        <f>Perus1!C166</f>
        <v>2D</v>
      </c>
      <c r="D166" s="51" t="str">
        <f>Perus1!D166</f>
        <v>Lietemäiset</v>
      </c>
      <c r="E166" s="52" t="str">
        <f>Perus1!E166</f>
        <v>12302</v>
      </c>
      <c r="F166" s="51" t="str">
        <f>Perus1!F166</f>
        <v>Soilfood Väkevä Ravinnelannos I 3/2020</v>
      </c>
      <c r="G166" s="53">
        <f>'Originaali kg ka'!G166</f>
        <v>1</v>
      </c>
      <c r="H166" s="53" t="str">
        <f>'Originaali kg ka'!H166</f>
        <v xml:space="preserve"> </v>
      </c>
      <c r="I166" s="53">
        <f>'Originaali kg ka'!I166</f>
        <v>0</v>
      </c>
      <c r="J166" s="88">
        <f>'Originaali kg ka'!J166</f>
        <v>82</v>
      </c>
      <c r="K166" s="89">
        <f>'Originaali kg ka'!K166</f>
        <v>680</v>
      </c>
      <c r="L166" s="88">
        <f>'Originaali kg ka'!L166</f>
        <v>81</v>
      </c>
      <c r="M166" s="88">
        <f>'Originaali kg ka'!M166</f>
        <v>8.1</v>
      </c>
      <c r="N166" s="88">
        <f>'Originaali kg ka'!N166</f>
        <v>210</v>
      </c>
      <c r="O166" s="54">
        <f>'Originaali kg ka'!O166</f>
        <v>10</v>
      </c>
      <c r="P166" s="54">
        <f>'Originaali kg ka'!P166*((100-'Originaali kg ka'!$J166)/100)</f>
        <v>145.79999999999998</v>
      </c>
      <c r="Q166" s="54">
        <f>'Originaali kg ka'!Q166*((100-'Originaali kg ka'!$J166)/100)</f>
        <v>84.6</v>
      </c>
      <c r="R166" s="54">
        <f>'Originaali kg ka'!R166</f>
        <v>0</v>
      </c>
      <c r="S166" s="54">
        <f>'Originaali kg ka'!S166</f>
        <v>0</v>
      </c>
      <c r="T166" s="88">
        <f>'Originaali kg ka'!T166*((100-'Originaali kg ka'!$J166)/100)</f>
        <v>15.12</v>
      </c>
      <c r="U166" s="88">
        <f>'Originaali kg ka'!U166*((100-'Originaali kg ka'!$J166)/100)</f>
        <v>1.5840000000000001</v>
      </c>
      <c r="V166" s="88">
        <f>'Originaali kg ka'!V166*((100-'Originaali kg ka'!$J166)/100)</f>
        <v>2.34</v>
      </c>
      <c r="W166" s="88">
        <f>'Originaali kg ka'!W166</f>
        <v>60</v>
      </c>
      <c r="X166" s="88">
        <f>'Originaali kg ka'!X166*((100-'Originaali kg ka'!$J166)/100)</f>
        <v>4.1399999999999999E-2</v>
      </c>
      <c r="Y166" s="88">
        <f>'Originaali kg ka'!Y166*((100-'Originaali kg ka'!$J166)/100)</f>
        <v>1.5659999999999998</v>
      </c>
      <c r="Z166" s="88">
        <f>'Originaali kg ka'!Z166*((100-'Originaali kg ka'!$J166)/100)</f>
        <v>1.7459999999999998</v>
      </c>
      <c r="AA166" s="88">
        <f>'Originaali kg ka'!AA166*((100-'Originaali kg ka'!$J166)/100)</f>
        <v>0.59399999999999997</v>
      </c>
      <c r="AB166" s="88">
        <f>'Originaali kg ka'!AB166*((100-'Originaali kg ka'!$J166)/100)</f>
        <v>3.78</v>
      </c>
      <c r="AC166" s="88">
        <f>'Originaali kg ka'!AC166*((100-'Originaali kg ka'!$J166)/100)</f>
        <v>0.99</v>
      </c>
      <c r="AD166" s="88">
        <f>'Originaali kg ka'!AD166*((100-'Originaali kg ka'!$J166)/100)</f>
        <v>2.7E-2</v>
      </c>
      <c r="AE166" s="88">
        <f>'Originaali kg ka'!AE166*((100-'Originaali kg ka'!$J166)/100)</f>
        <v>5.3999999999999994E-3</v>
      </c>
      <c r="AF166" s="88">
        <f>'Originaali kg ka'!AF166*((100-'Originaali kg ka'!$J166)/100)</f>
        <v>3.2399999999999998</v>
      </c>
      <c r="AG166" s="88">
        <f>'Originaali kg ka'!AG166*((100-'Originaali kg ka'!$J166)/100)</f>
        <v>0</v>
      </c>
      <c r="AH166" s="54">
        <f>'Originaali kg ka'!AH166*((100-'Originaali kg ka'!$J166)/100)</f>
        <v>1.7999999999999998E-4</v>
      </c>
      <c r="AI166" s="54">
        <f>'Originaali kg ka'!AJ165*((100-'Originaali kg ka'!$J166)/100)</f>
        <v>3.0599999999999998E-5</v>
      </c>
      <c r="AJ166" s="54">
        <f>'Originaali kg ka'!AJ166*((100-'Originaali kg ka'!$J166)/100)</f>
        <v>3.6000000000000001E-5</v>
      </c>
      <c r="AK166" s="54">
        <f>'Originaali kg ka'!AK166*((100-'Originaali kg ka'!$J166)/100)</f>
        <v>1.98E-3</v>
      </c>
      <c r="AL166" s="88">
        <f>'Originaali kg ka'!AL166*((100-'Originaali kg ka'!$J166)/100)</f>
        <v>1.4039999999999999E-2</v>
      </c>
      <c r="AM166" s="54">
        <f>'Originaali kg ka'!AM166*((100-'Originaali kg ka'!$J166)/100)</f>
        <v>3.4199999999999996E-4</v>
      </c>
      <c r="AN166" s="54">
        <f>'Originaali kg ka'!AN166*((100-'Originaali kg ka'!$J166)/100)</f>
        <v>2.3399999999999996E-3</v>
      </c>
      <c r="AO166" s="88">
        <f>'Originaali kg ka'!AO166*((100-'Originaali kg ka'!$J166)/100)</f>
        <v>2.7E-2</v>
      </c>
    </row>
    <row r="167" spans="1:41" x14ac:dyDescent="0.25">
      <c r="A167" s="51">
        <f>Perus1!A167</f>
        <v>478</v>
      </c>
      <c r="B167" s="51" t="str">
        <f>Perus1!B167</f>
        <v>3/2020</v>
      </c>
      <c r="C167" s="52" t="str">
        <f>Perus1!C167</f>
        <v>2D</v>
      </c>
      <c r="D167" s="51" t="str">
        <f>Perus1!D167</f>
        <v>Lietemäiset</v>
      </c>
      <c r="E167" s="52" t="str">
        <f>Perus1!E167</f>
        <v>12303</v>
      </c>
      <c r="F167" s="51" t="str">
        <f>Perus1!F167</f>
        <v>Soilfood Väkevä Ravinnelannos I L 3/2020</v>
      </c>
      <c r="G167" s="53">
        <f>'Originaali kg ka'!G167</f>
        <v>1</v>
      </c>
      <c r="H167" s="53" t="str">
        <f>'Originaali kg ka'!H167</f>
        <v xml:space="preserve"> </v>
      </c>
      <c r="I167" s="53">
        <f>'Originaali kg ka'!I167</f>
        <v>0</v>
      </c>
      <c r="J167" s="88">
        <f>'Originaali kg ka'!J167</f>
        <v>82</v>
      </c>
      <c r="K167" s="89">
        <f>'Originaali kg ka'!K167</f>
        <v>680</v>
      </c>
      <c r="L167" s="88">
        <f>'Originaali kg ka'!L167</f>
        <v>81</v>
      </c>
      <c r="M167" s="88">
        <f>'Originaali kg ka'!M167</f>
        <v>8.1</v>
      </c>
      <c r="N167" s="88">
        <f>'Originaali kg ka'!N167</f>
        <v>210</v>
      </c>
      <c r="O167" s="54">
        <f>'Originaali kg ka'!O167</f>
        <v>10</v>
      </c>
      <c r="P167" s="54">
        <f>'Originaali kg ka'!P167*((100-'Originaali kg ka'!$J167)/100)</f>
        <v>145.79999999999998</v>
      </c>
      <c r="Q167" s="54">
        <f>'Originaali kg ka'!Q167*((100-'Originaali kg ka'!$J167)/100)</f>
        <v>84.6</v>
      </c>
      <c r="R167" s="54">
        <f>'Originaali kg ka'!R167</f>
        <v>0</v>
      </c>
      <c r="S167" s="54">
        <f>'Originaali kg ka'!S167</f>
        <v>0</v>
      </c>
      <c r="T167" s="88">
        <f>'Originaali kg ka'!T167*((100-'Originaali kg ka'!$J167)/100)</f>
        <v>15.12</v>
      </c>
      <c r="U167" s="88">
        <f>'Originaali kg ka'!U167*((100-'Originaali kg ka'!$J167)/100)</f>
        <v>1.5840000000000001</v>
      </c>
      <c r="V167" s="88">
        <f>'Originaali kg ka'!V167*((100-'Originaali kg ka'!$J167)/100)</f>
        <v>2.34</v>
      </c>
      <c r="W167" s="88">
        <f>'Originaali kg ka'!W167</f>
        <v>60</v>
      </c>
      <c r="X167" s="88">
        <f>'Originaali kg ka'!X167*((100-'Originaali kg ka'!$J167)/100)</f>
        <v>4.1399999999999999E-2</v>
      </c>
      <c r="Y167" s="88">
        <f>'Originaali kg ka'!Y167*((100-'Originaali kg ka'!$J167)/100)</f>
        <v>1.5659999999999998</v>
      </c>
      <c r="Z167" s="88">
        <f>'Originaali kg ka'!Z167*((100-'Originaali kg ka'!$J167)/100)</f>
        <v>1.7459999999999998</v>
      </c>
      <c r="AA167" s="88">
        <f>'Originaali kg ka'!AA167*((100-'Originaali kg ka'!$J167)/100)</f>
        <v>0.59399999999999997</v>
      </c>
      <c r="AB167" s="88">
        <f>'Originaali kg ka'!AB167*((100-'Originaali kg ka'!$J167)/100)</f>
        <v>3.78</v>
      </c>
      <c r="AC167" s="88">
        <f>'Originaali kg ka'!AC167*((100-'Originaali kg ka'!$J167)/100)</f>
        <v>0.99</v>
      </c>
      <c r="AD167" s="88">
        <f>'Originaali kg ka'!AD167*((100-'Originaali kg ka'!$J167)/100)</f>
        <v>2.7E-2</v>
      </c>
      <c r="AE167" s="88">
        <f>'Originaali kg ka'!AE167*((100-'Originaali kg ka'!$J167)/100)</f>
        <v>5.3999999999999994E-3</v>
      </c>
      <c r="AF167" s="88">
        <f>'Originaali kg ka'!AF167*((100-'Originaali kg ka'!$J167)/100)</f>
        <v>3.2399999999999998</v>
      </c>
      <c r="AG167" s="88">
        <f>'Originaali kg ka'!AG167*((100-'Originaali kg ka'!$J167)/100)</f>
        <v>0</v>
      </c>
      <c r="AH167" s="54">
        <f>'Originaali kg ka'!AH167*((100-'Originaali kg ka'!$J167)/100)</f>
        <v>1.7999999999999998E-4</v>
      </c>
      <c r="AI167" s="54">
        <f>'Originaali kg ka'!AJ166*((100-'Originaali kg ka'!$J167)/100)</f>
        <v>3.6000000000000001E-5</v>
      </c>
      <c r="AJ167" s="54">
        <f>'Originaali kg ka'!AJ167*((100-'Originaali kg ka'!$J167)/100)</f>
        <v>3.6000000000000001E-5</v>
      </c>
      <c r="AK167" s="54">
        <f>'Originaali kg ka'!AK167*((100-'Originaali kg ka'!$J167)/100)</f>
        <v>1.98E-3</v>
      </c>
      <c r="AL167" s="88">
        <f>'Originaali kg ka'!AL167*((100-'Originaali kg ka'!$J167)/100)</f>
        <v>1.4039999999999999E-2</v>
      </c>
      <c r="AM167" s="54">
        <f>'Originaali kg ka'!AM167*((100-'Originaali kg ka'!$J167)/100)</f>
        <v>3.4199999999999996E-4</v>
      </c>
      <c r="AN167" s="54">
        <f>'Originaali kg ka'!AN167*((100-'Originaali kg ka'!$J167)/100)</f>
        <v>2.3399999999999996E-3</v>
      </c>
      <c r="AO167" s="88">
        <f>'Originaali kg ka'!AO167*((100-'Originaali kg ka'!$J167)/100)</f>
        <v>2.7E-2</v>
      </c>
    </row>
    <row r="168" spans="1:41" x14ac:dyDescent="0.25">
      <c r="A168" s="51">
        <f>Perus1!A168</f>
        <v>479</v>
      </c>
      <c r="B168" s="51" t="str">
        <f>Perus1!B168</f>
        <v>1/2020</v>
      </c>
      <c r="C168" s="52" t="str">
        <f>Perus1!C168</f>
        <v>2C</v>
      </c>
      <c r="D168" s="51" t="str">
        <f>Perus1!D168</f>
        <v>Kuivalantamaiset</v>
      </c>
      <c r="E168" s="52" t="str">
        <f>Perus1!E168</f>
        <v>12304</v>
      </c>
      <c r="F168" s="51" t="str">
        <f>Perus1!F168</f>
        <v>Soilfood Kompostoitu Ravinnekuitu II 1/2020</v>
      </c>
      <c r="G168" s="53">
        <f>'Originaali kg ka'!G168</f>
        <v>1</v>
      </c>
      <c r="H168" s="53" t="str">
        <f>'Originaali kg ka'!H168</f>
        <v xml:space="preserve"> </v>
      </c>
      <c r="I168" s="53">
        <f>'Originaali kg ka'!I168</f>
        <v>0</v>
      </c>
      <c r="J168" s="88">
        <f>'Originaali kg ka'!J168</f>
        <v>69.2</v>
      </c>
      <c r="K168" s="89">
        <f>'Originaali kg ka'!K168</f>
        <v>484</v>
      </c>
      <c r="L168" s="88">
        <f>'Originaali kg ka'!L168</f>
        <v>89.3</v>
      </c>
      <c r="M168" s="88">
        <f>'Originaali kg ka'!M168</f>
        <v>6.6</v>
      </c>
      <c r="N168" s="88">
        <f>'Originaali kg ka'!N168</f>
        <v>69</v>
      </c>
      <c r="O168" s="54">
        <f>'Originaali kg ka'!O168</f>
        <v>31</v>
      </c>
      <c r="P168" s="54">
        <f>'Originaali kg ka'!P168*((100-'Originaali kg ka'!$J168)/100)</f>
        <v>275.04399999999998</v>
      </c>
      <c r="Q168" s="54">
        <f>'Originaali kg ka'!Q168*((100-'Originaali kg ka'!$J168)/100)</f>
        <v>159.54400000000001</v>
      </c>
      <c r="R168" s="54">
        <f>'Originaali kg ka'!R168</f>
        <v>0</v>
      </c>
      <c r="S168" s="54">
        <f>'Originaali kg ka'!S168</f>
        <v>0</v>
      </c>
      <c r="T168" s="88">
        <f>'Originaali kg ka'!T168*((100-'Originaali kg ka'!$J168)/100)</f>
        <v>5.0819999999999999</v>
      </c>
      <c r="U168" s="88">
        <f>'Originaali kg ka'!U168*((100-'Originaali kg ka'!$J168)/100)</f>
        <v>0.67760000000000009</v>
      </c>
      <c r="V168" s="88">
        <f>'Originaali kg ka'!V168*((100-'Originaali kg ka'!$J168)/100)</f>
        <v>0.46199999999999997</v>
      </c>
      <c r="W168" s="88">
        <f>'Originaali kg ka'!W168</f>
        <v>60</v>
      </c>
      <c r="X168" s="88">
        <f>'Originaali kg ka'!X168*((100-'Originaali kg ka'!$J168)/100)</f>
        <v>1.54E-2</v>
      </c>
      <c r="Y168" s="88">
        <f>'Originaali kg ka'!Y168*((100-'Originaali kg ka'!$J168)/100)</f>
        <v>0.18479999999999999</v>
      </c>
      <c r="Z168" s="88">
        <f>'Originaali kg ka'!Z168*((100-'Originaali kg ka'!$J168)/100)</f>
        <v>2.1560000000000001</v>
      </c>
      <c r="AA168" s="88">
        <f>'Originaali kg ka'!AA168*((100-'Originaali kg ka'!$J168)/100)</f>
        <v>0.27411999999999997</v>
      </c>
      <c r="AB168" s="88">
        <f>'Originaali kg ka'!AB168*((100-'Originaali kg ka'!$J168)/100)</f>
        <v>5.5439999999999996</v>
      </c>
      <c r="AC168" s="88">
        <f>'Originaali kg ka'!AC168*((100-'Originaali kg ka'!$J168)/100)</f>
        <v>0</v>
      </c>
      <c r="AD168" s="88">
        <f>'Originaali kg ka'!AD168*((100-'Originaali kg ka'!$J168)/100)</f>
        <v>0.23408000000000001</v>
      </c>
      <c r="AE168" s="88">
        <f>'Originaali kg ka'!AE168*((100-'Originaali kg ka'!$J168)/100)</f>
        <v>0</v>
      </c>
      <c r="AF168" s="88">
        <f>'Originaali kg ka'!AF168*((100-'Originaali kg ka'!$J168)/100)</f>
        <v>2.1560000000000001</v>
      </c>
      <c r="AG168" s="88">
        <f>'Originaali kg ka'!AG168*((100-'Originaali kg ka'!$J168)/100)</f>
        <v>0</v>
      </c>
      <c r="AH168" s="54">
        <f>'Originaali kg ka'!AH168*((100-'Originaali kg ka'!$J168)/100)</f>
        <v>3.0800000000000001E-4</v>
      </c>
      <c r="AI168" s="54">
        <f>'Originaali kg ka'!AJ167*((100-'Originaali kg ka'!$J168)/100)</f>
        <v>6.1600000000000007E-5</v>
      </c>
      <c r="AJ168" s="54">
        <f>'Originaali kg ka'!AJ168*((100-'Originaali kg ka'!$J168)/100)</f>
        <v>9.2399999999999996E-5</v>
      </c>
      <c r="AK168" s="54">
        <f>'Originaali kg ka'!AK168*((100-'Originaali kg ka'!$J168)/100)</f>
        <v>1.1087999999999999E-2</v>
      </c>
      <c r="AL168" s="88">
        <f>'Originaali kg ka'!AL168*((100-'Originaali kg ka'!$J168)/100)</f>
        <v>6.1599999999999997E-3</v>
      </c>
      <c r="AM168" s="54">
        <f>'Originaali kg ka'!AM168*((100-'Originaali kg ka'!$J168)/100)</f>
        <v>1.848E-3</v>
      </c>
      <c r="AN168" s="54">
        <f>'Originaali kg ka'!AN168*((100-'Originaali kg ka'!$J168)/100)</f>
        <v>6.4680000000000007E-3</v>
      </c>
      <c r="AO168" s="88">
        <f>'Originaali kg ka'!AO168*((100-'Originaali kg ka'!$J168)/100)</f>
        <v>4.0039999999999999E-2</v>
      </c>
    </row>
    <row r="169" spans="1:41" x14ac:dyDescent="0.25">
      <c r="A169" s="51">
        <f>Perus1!A169</f>
        <v>480</v>
      </c>
      <c r="B169" s="51" t="str">
        <f>Perus1!B169</f>
        <v>1/2020</v>
      </c>
      <c r="C169" s="52" t="str">
        <f>Perus1!C169</f>
        <v>2C</v>
      </c>
      <c r="D169" s="51" t="str">
        <f>Perus1!D169</f>
        <v>Kuivalantamaiset</v>
      </c>
      <c r="E169" s="52" t="str">
        <f>Perus1!E169</f>
        <v>12305</v>
      </c>
      <c r="F169" s="51" t="str">
        <f>Perus1!F169</f>
        <v>Soilfood Nollakuitu I L 1/2020</v>
      </c>
      <c r="G169" s="53">
        <f>'Originaali kg ka'!G169</f>
        <v>1</v>
      </c>
      <c r="H169" s="53" t="str">
        <f>'Originaali kg ka'!H169</f>
        <v xml:space="preserve"> </v>
      </c>
      <c r="I169" s="53">
        <f>'Originaali kg ka'!I169</f>
        <v>0</v>
      </c>
      <c r="J169" s="88">
        <f>'Originaali kg ka'!J169</f>
        <v>75.2</v>
      </c>
      <c r="K169" s="89">
        <f>'Originaali kg ka'!K169</f>
        <v>377</v>
      </c>
      <c r="L169" s="88">
        <f>'Originaali kg ka'!L169</f>
        <v>96.2</v>
      </c>
      <c r="M169" s="88">
        <f>'Originaali kg ka'!M169</f>
        <v>8.6999999999999993</v>
      </c>
      <c r="N169" s="88">
        <f>'Originaali kg ka'!N169</f>
        <v>9.9</v>
      </c>
      <c r="O169" s="54">
        <f>'Originaali kg ka'!O169</f>
        <v>1187</v>
      </c>
      <c r="P169" s="54">
        <f>'Originaali kg ka'!P169*((100-'Originaali kg ka'!$J169)/100)</f>
        <v>238.57599999999996</v>
      </c>
      <c r="Q169" s="54">
        <f>'Originaali kg ka'!Q169*((100-'Originaali kg ka'!$J169)/100)</f>
        <v>138.38399999999999</v>
      </c>
      <c r="R169" s="54">
        <f>'Originaali kg ka'!R169</f>
        <v>0</v>
      </c>
      <c r="S169" s="54">
        <f>'Originaali kg ka'!S169</f>
        <v>0</v>
      </c>
      <c r="T169" s="88">
        <f>'Originaali kg ka'!T169*((100-'Originaali kg ka'!$J169)/100)</f>
        <v>0.11655999999999998</v>
      </c>
      <c r="U169" s="88">
        <f>'Originaali kg ka'!U169*((100-'Originaali kg ka'!$J169)/100)</f>
        <v>9.9199999999999983E-3</v>
      </c>
      <c r="V169" s="88">
        <f>'Originaali kg ka'!V169*((100-'Originaali kg ka'!$J169)/100)</f>
        <v>0</v>
      </c>
      <c r="W169" s="88">
        <f>'Originaali kg ka'!W169</f>
        <v>0</v>
      </c>
      <c r="X169" s="88">
        <f>'Originaali kg ka'!X169*((100-'Originaali kg ka'!$J169)/100)</f>
        <v>0</v>
      </c>
      <c r="Y169" s="88">
        <f>'Originaali kg ka'!Y169*((100-'Originaali kg ka'!$J169)/100)</f>
        <v>0</v>
      </c>
      <c r="Z169" s="88">
        <f>'Originaali kg ka'!Z169*((100-'Originaali kg ka'!$J169)/100)</f>
        <v>0</v>
      </c>
      <c r="AA169" s="88">
        <f>'Originaali kg ka'!AA169*((100-'Originaali kg ka'!$J169)/100)</f>
        <v>0</v>
      </c>
      <c r="AB169" s="88">
        <f>'Originaali kg ka'!AB169*((100-'Originaali kg ka'!$J169)/100)</f>
        <v>3.4719999999999995</v>
      </c>
      <c r="AC169" s="88">
        <f>'Originaali kg ka'!AC169*((100-'Originaali kg ka'!$J169)/100)</f>
        <v>0</v>
      </c>
      <c r="AD169" s="88">
        <f>'Originaali kg ka'!AD169*((100-'Originaali kg ka'!$J169)/100)</f>
        <v>0</v>
      </c>
      <c r="AE169" s="88">
        <f>'Originaali kg ka'!AE169*((100-'Originaali kg ka'!$J169)/100)</f>
        <v>0</v>
      </c>
      <c r="AF169" s="88">
        <f>'Originaali kg ka'!AF169*((100-'Originaali kg ka'!$J169)/100)</f>
        <v>0</v>
      </c>
      <c r="AG169" s="88">
        <f>'Originaali kg ka'!AG169*((100-'Originaali kg ka'!$J169)/100)</f>
        <v>0</v>
      </c>
      <c r="AH169" s="54">
        <f>'Originaali kg ka'!AH169*((100-'Originaali kg ka'!$J169)/100)</f>
        <v>2.4799999999999996E-4</v>
      </c>
      <c r="AI169" s="54">
        <f>'Originaali kg ka'!AJ168*((100-'Originaali kg ka'!$J169)/100)</f>
        <v>7.4399999999999979E-5</v>
      </c>
      <c r="AJ169" s="54">
        <f>'Originaali kg ka'!AJ169*((100-'Originaali kg ka'!$J169)/100)</f>
        <v>2.48E-5</v>
      </c>
      <c r="AK169" s="54">
        <f>'Originaali kg ka'!AK169*((100-'Originaali kg ka'!$J169)/100)</f>
        <v>9.9199999999999983E-4</v>
      </c>
      <c r="AL169" s="88">
        <f>'Originaali kg ka'!AL169*((100-'Originaali kg ka'!$J169)/100)</f>
        <v>7.4399999999999998E-4</v>
      </c>
      <c r="AM169" s="54">
        <f>'Originaali kg ka'!AM169*((100-'Originaali kg ka'!$J169)/100)</f>
        <v>2.4799999999999996E-4</v>
      </c>
      <c r="AN169" s="54">
        <f>'Originaali kg ka'!AN169*((100-'Originaali kg ka'!$J169)/100)</f>
        <v>4.9599999999999991E-4</v>
      </c>
      <c r="AO169" s="88">
        <f>'Originaali kg ka'!AO169*((100-'Originaali kg ka'!$J169)/100)</f>
        <v>2.4799999999999996E-4</v>
      </c>
    </row>
    <row r="170" spans="1:41" x14ac:dyDescent="0.25">
      <c r="A170" s="51">
        <f>Perus1!A170</f>
        <v>481</v>
      </c>
      <c r="B170" s="51" t="str">
        <f>Perus1!B170</f>
        <v>1/2020</v>
      </c>
      <c r="C170" s="52" t="str">
        <f>Perus1!C170</f>
        <v>3A</v>
      </c>
      <c r="D170" s="51" t="str">
        <f>Perus1!D170</f>
        <v>Kuonat ja kiteet</v>
      </c>
      <c r="E170" s="52" t="str">
        <f>Perus1!E170</f>
        <v>21686</v>
      </c>
      <c r="F170" s="51" t="str">
        <f>Perus1!F170</f>
        <v>Soilfood Rakennekalkki IV 1/2020</v>
      </c>
      <c r="G170" s="53">
        <f>'Originaali kg ka'!G170</f>
        <v>1</v>
      </c>
      <c r="H170" s="53" t="str">
        <f>'Originaali kg ka'!H170</f>
        <v xml:space="preserve"> </v>
      </c>
      <c r="I170" s="53">
        <f>'Originaali kg ka'!I170</f>
        <v>1</v>
      </c>
      <c r="J170" s="88">
        <f>'Originaali kg ka'!J170</f>
        <v>20.3</v>
      </c>
      <c r="K170" s="89">
        <f>'Originaali kg ka'!K170</f>
        <v>789</v>
      </c>
      <c r="L170" s="88">
        <f>'Originaali kg ka'!L170</f>
        <v>0</v>
      </c>
      <c r="M170" s="88">
        <f>'Originaali kg ka'!M170</f>
        <v>0</v>
      </c>
      <c r="N170" s="88">
        <f>'Originaali kg ka'!N170</f>
        <v>0</v>
      </c>
      <c r="O170" s="54">
        <f>'Originaali kg ka'!O170</f>
        <v>0</v>
      </c>
      <c r="P170" s="54">
        <f>'Originaali kg ka'!P170*((100-'Originaali kg ka'!$J170)/100)</f>
        <v>0</v>
      </c>
      <c r="Q170" s="54">
        <f>'Originaali kg ka'!Q170*((100-'Originaali kg ka'!$J170)/100)</f>
        <v>0</v>
      </c>
      <c r="R170" s="54">
        <f>'Originaali kg ka'!R170</f>
        <v>48</v>
      </c>
      <c r="S170" s="54">
        <f>'Originaali kg ka'!S170</f>
        <v>41</v>
      </c>
      <c r="T170" s="88">
        <f>'Originaali kg ka'!T170*((100-'Originaali kg ka'!$J170)/100)</f>
        <v>0</v>
      </c>
      <c r="U170" s="88">
        <f>'Originaali kg ka'!U170*((100-'Originaali kg ka'!$J170)/100)</f>
        <v>0</v>
      </c>
      <c r="V170" s="88">
        <f>'Originaali kg ka'!V170*((100-'Originaali kg ka'!$J170)/100)</f>
        <v>4.8616999999999999</v>
      </c>
      <c r="W170" s="88">
        <f>'Originaali kg ka'!W170</f>
        <v>0</v>
      </c>
      <c r="X170" s="88">
        <f>'Originaali kg ka'!X170*((100-'Originaali kg ka'!$J170)/100)</f>
        <v>3.1880000000000002</v>
      </c>
      <c r="Y170" s="88">
        <f>'Originaali kg ka'!Y170*((100-'Originaali kg ka'!$J170)/100)</f>
        <v>0</v>
      </c>
      <c r="Z170" s="88">
        <f>'Originaali kg ka'!Z170*((100-'Originaali kg ka'!$J170)/100)</f>
        <v>0</v>
      </c>
      <c r="AA170" s="88">
        <f>'Originaali kg ka'!AA170*((100-'Originaali kg ka'!$J170)/100)</f>
        <v>5.0211000000000006</v>
      </c>
      <c r="AB170" s="88">
        <f>'Originaali kg ka'!AB170*((100-'Originaali kg ka'!$J170)/100)</f>
        <v>366.62</v>
      </c>
      <c r="AC170" s="88">
        <f>'Originaali kg ka'!AC170*((100-'Originaali kg ka'!$J170)/100)</f>
        <v>0</v>
      </c>
      <c r="AD170" s="88">
        <f>'Originaali kg ka'!AD170*((100-'Originaali kg ka'!$J170)/100)</f>
        <v>0</v>
      </c>
      <c r="AE170" s="88">
        <f>'Originaali kg ka'!AE170*((100-'Originaali kg ka'!$J170)/100)</f>
        <v>0</v>
      </c>
      <c r="AF170" s="88">
        <f>'Originaali kg ka'!AF170*((100-'Originaali kg ka'!$J170)/100)</f>
        <v>0</v>
      </c>
      <c r="AG170" s="88">
        <f>'Originaali kg ka'!AG170*((100-'Originaali kg ka'!$J170)/100)</f>
        <v>0</v>
      </c>
      <c r="AH170" s="54">
        <f>'Originaali kg ka'!AH170*((100-'Originaali kg ka'!$J170)/100)</f>
        <v>7.9700000000000007E-4</v>
      </c>
      <c r="AI170" s="54">
        <f>'Originaali kg ka'!AJ169*((100-'Originaali kg ka'!$J170)/100)</f>
        <v>7.9700000000000013E-5</v>
      </c>
      <c r="AJ170" s="54">
        <f>'Originaali kg ka'!AJ170*((100-'Originaali kg ka'!$J170)/100)</f>
        <v>3.5865000000000002E-4</v>
      </c>
      <c r="AK170" s="54">
        <f>'Originaali kg ka'!AK170*((100-'Originaali kg ka'!$J170)/100)</f>
        <v>6.3760000000000006E-3</v>
      </c>
      <c r="AL170" s="88">
        <f>'Originaali kg ka'!AL170*((100-'Originaali kg ka'!$J170)/100)</f>
        <v>2.3910000000000003E-3</v>
      </c>
      <c r="AM170" s="54">
        <f>'Originaali kg ka'!AM170*((100-'Originaali kg ka'!$J170)/100)</f>
        <v>7.9700000000000007E-4</v>
      </c>
      <c r="AN170" s="54">
        <f>'Originaali kg ka'!AN170*((100-'Originaali kg ka'!$J170)/100)</f>
        <v>1.9128000000000003E-2</v>
      </c>
      <c r="AO170" s="88">
        <f>'Originaali kg ka'!AO170*((100-'Originaali kg ka'!$J170)/100)</f>
        <v>3.1880000000000003E-3</v>
      </c>
    </row>
    <row r="171" spans="1:41" x14ac:dyDescent="0.25">
      <c r="A171" s="51">
        <f>Perus1!A171</f>
        <v>482</v>
      </c>
      <c r="B171" s="51" t="str">
        <f>Perus1!B171</f>
        <v>2/2020</v>
      </c>
      <c r="C171" s="52" t="str">
        <f>Perus1!C171</f>
        <v>3A</v>
      </c>
      <c r="D171" s="51" t="str">
        <f>Perus1!D171</f>
        <v>Kuonat ja kiteet</v>
      </c>
      <c r="E171" s="52" t="str">
        <f>Perus1!E171</f>
        <v>21687</v>
      </c>
      <c r="F171" s="51" t="str">
        <f>Perus1!F171</f>
        <v>Soilfood PK-hivenkalkki 1/2020</v>
      </c>
      <c r="G171" s="53">
        <f>'Originaali kg ka'!G171</f>
        <v>1</v>
      </c>
      <c r="H171" s="53" t="str">
        <f>'Originaali kg ka'!H171</f>
        <v xml:space="preserve"> </v>
      </c>
      <c r="I171" s="53">
        <f>'Originaali kg ka'!I171</f>
        <v>1</v>
      </c>
      <c r="J171" s="88">
        <f>'Originaali kg ka'!J171</f>
        <v>76.5</v>
      </c>
      <c r="K171" s="89">
        <f>'Originaali kg ka'!K171</f>
        <v>877</v>
      </c>
      <c r="L171" s="88">
        <f>'Originaali kg ka'!L171</f>
        <v>0</v>
      </c>
      <c r="M171" s="88">
        <f>'Originaali kg ka'!M171</f>
        <v>0</v>
      </c>
      <c r="N171" s="88">
        <f>'Originaali kg ka'!N171</f>
        <v>0</v>
      </c>
      <c r="O171" s="54">
        <f>'Originaali kg ka'!O171</f>
        <v>0</v>
      </c>
      <c r="P171" s="54">
        <f>'Originaali kg ka'!P171*((100-'Originaali kg ka'!$J171)/100)</f>
        <v>0</v>
      </c>
      <c r="Q171" s="54">
        <f>'Originaali kg ka'!Q171*((100-'Originaali kg ka'!$J171)/100)</f>
        <v>0</v>
      </c>
      <c r="R171" s="54">
        <f>'Originaali kg ka'!R171</f>
        <v>19</v>
      </c>
      <c r="S171" s="54">
        <f>'Originaali kg ka'!S171</f>
        <v>5</v>
      </c>
      <c r="T171" s="88">
        <f>'Originaali kg ka'!T171*((100-'Originaali kg ka'!$J171)/100)</f>
        <v>0</v>
      </c>
      <c r="U171" s="88">
        <f>'Originaali kg ka'!U171*((100-'Originaali kg ka'!$J171)/100)</f>
        <v>0</v>
      </c>
      <c r="V171" s="88">
        <f>'Originaali kg ka'!V171*((100-'Originaali kg ka'!$J171)/100)</f>
        <v>2.0680000000000001</v>
      </c>
      <c r="W171" s="88">
        <f>'Originaali kg ka'!W171</f>
        <v>40</v>
      </c>
      <c r="X171" s="88">
        <f>'Originaali kg ka'!X171*((100-'Originaali kg ka'!$J171)/100)</f>
        <v>0</v>
      </c>
      <c r="Y171" s="88">
        <f>'Originaali kg ka'!Y171*((100-'Originaali kg ka'!$J171)/100)</f>
        <v>7.7549999999999999</v>
      </c>
      <c r="Z171" s="88">
        <f>'Originaali kg ka'!Z171*((100-'Originaali kg ka'!$J171)/100)</f>
        <v>0.188</v>
      </c>
      <c r="AA171" s="88">
        <f>'Originaali kg ka'!AA171*((100-'Originaali kg ka'!$J171)/100)</f>
        <v>3.76</v>
      </c>
      <c r="AB171" s="88">
        <f>'Originaali kg ka'!AB171*((100-'Originaali kg ka'!$J171)/100)</f>
        <v>32.9</v>
      </c>
      <c r="AC171" s="88">
        <f>'Originaali kg ka'!AC171*((100-'Originaali kg ka'!$J171)/100)</f>
        <v>1.5509999999999999</v>
      </c>
      <c r="AD171" s="88">
        <f>'Originaali kg ka'!AD171*((100-'Originaali kg ka'!$J171)/100)</f>
        <v>2.2090000000000001</v>
      </c>
      <c r="AE171" s="88">
        <f>'Originaali kg ka'!AE171*((100-'Originaali kg ka'!$J171)/100)</f>
        <v>4.7E-2</v>
      </c>
      <c r="AF171" s="88">
        <f>'Originaali kg ka'!AF171*((100-'Originaali kg ka'!$J171)/100)</f>
        <v>0</v>
      </c>
      <c r="AG171" s="88">
        <f>'Originaali kg ka'!AG171*((100-'Originaali kg ka'!$J171)/100)</f>
        <v>0</v>
      </c>
      <c r="AH171" s="54">
        <f>'Originaali kg ka'!AH171*((100-'Originaali kg ka'!$J171)/100)</f>
        <v>4.6999999999999999E-4</v>
      </c>
      <c r="AI171" s="54">
        <f>'Originaali kg ka'!AJ170*((100-'Originaali kg ka'!$J171)/100)</f>
        <v>1.0575E-4</v>
      </c>
      <c r="AJ171" s="54">
        <f>'Originaali kg ka'!AJ171*((100-'Originaali kg ka'!$J171)/100)</f>
        <v>3.0549999999999994E-4</v>
      </c>
      <c r="AK171" s="54">
        <f>'Originaali kg ka'!AK171*((100-'Originaali kg ka'!$J171)/100)</f>
        <v>7.5199999999999998E-3</v>
      </c>
      <c r="AL171" s="88">
        <f>'Originaali kg ka'!AL171*((100-'Originaali kg ka'!$J171)/100)</f>
        <v>1.7389999999999999E-2</v>
      </c>
      <c r="AM171" s="54">
        <f>'Originaali kg ka'!AM171*((100-'Originaali kg ka'!$J171)/100)</f>
        <v>1.41E-3</v>
      </c>
      <c r="AN171" s="54">
        <f>'Originaali kg ka'!AN171*((100-'Originaali kg ka'!$J171)/100)</f>
        <v>4.7000000000000002E-3</v>
      </c>
      <c r="AO171" s="88">
        <f>'Originaali kg ka'!AO171*((100-'Originaali kg ka'!$J171)/100)</f>
        <v>5.8749999999999997E-2</v>
      </c>
    </row>
    <row r="172" spans="1:41" x14ac:dyDescent="0.25">
      <c r="A172" s="51">
        <f>Perus1!A172</f>
        <v>483</v>
      </c>
      <c r="B172" s="51" t="str">
        <f>Perus1!B172</f>
        <v>2020 003</v>
      </c>
      <c r="C172" s="52" t="str">
        <f>Perus1!C172</f>
        <v>2D</v>
      </c>
      <c r="D172" s="51" t="str">
        <f>Perus1!D172</f>
        <v>Lietemäiset</v>
      </c>
      <c r="E172" s="52" t="str">
        <f>Perus1!E172</f>
        <v>12306</v>
      </c>
      <c r="F172" s="51" t="str">
        <f>Perus1!F172</f>
        <v>Gasum Perus, Kouvola 2020 003 (vikaa)</v>
      </c>
      <c r="G172" s="53">
        <f>'Originaali kg ka'!G172</f>
        <v>1</v>
      </c>
      <c r="H172" s="53" t="str">
        <f>'Originaali kg ka'!H172</f>
        <v xml:space="preserve"> </v>
      </c>
      <c r="I172" s="53">
        <f>'Originaali kg ka'!I172</f>
        <v>1</v>
      </c>
      <c r="J172" s="88">
        <f>'Originaali kg ka'!J172</f>
        <v>0</v>
      </c>
      <c r="K172" s="89">
        <f>'Originaali kg ka'!K172</f>
        <v>0</v>
      </c>
      <c r="L172" s="88">
        <f>'Originaali kg ka'!L172</f>
        <v>0</v>
      </c>
      <c r="M172" s="88">
        <f>'Originaali kg ka'!M172</f>
        <v>0</v>
      </c>
      <c r="N172" s="88">
        <f>'Originaali kg ka'!N172</f>
        <v>0</v>
      </c>
      <c r="O172" s="54">
        <f>'Originaali kg ka'!O172</f>
        <v>0</v>
      </c>
      <c r="P172" s="54">
        <f>'Originaali kg ka'!P172*((100-'Originaali kg ka'!$J172)/100)</f>
        <v>0</v>
      </c>
      <c r="Q172" s="54">
        <f>'Originaali kg ka'!Q172*((100-'Originaali kg ka'!$J172)/100)</f>
        <v>0</v>
      </c>
      <c r="R172" s="54">
        <f>'Originaali kg ka'!R172</f>
        <v>0</v>
      </c>
      <c r="S172" s="54">
        <f>'Originaali kg ka'!S172</f>
        <v>0</v>
      </c>
      <c r="T172" s="88">
        <f>'Originaali kg ka'!T172*((100-'Originaali kg ka'!$J172)/100)</f>
        <v>0</v>
      </c>
      <c r="U172" s="88">
        <f>'Originaali kg ka'!U172*((100-'Originaali kg ka'!$J172)/100)</f>
        <v>0</v>
      </c>
      <c r="V172" s="88">
        <f>'Originaali kg ka'!V172*((100-'Originaali kg ka'!$J172)/100)</f>
        <v>0</v>
      </c>
      <c r="W172" s="88">
        <f>'Originaali kg ka'!W172</f>
        <v>0</v>
      </c>
      <c r="X172" s="88">
        <f>'Originaali kg ka'!X172*((100-'Originaali kg ka'!$J172)/100)</f>
        <v>0</v>
      </c>
      <c r="Y172" s="88">
        <f>'Originaali kg ka'!Y172*((100-'Originaali kg ka'!$J172)/100)</f>
        <v>0</v>
      </c>
      <c r="Z172" s="88">
        <f>'Originaali kg ka'!Z172*((100-'Originaali kg ka'!$J172)/100)</f>
        <v>0</v>
      </c>
      <c r="AA172" s="88">
        <f>'Originaali kg ka'!AA172*((100-'Originaali kg ka'!$J172)/100)</f>
        <v>0</v>
      </c>
      <c r="AB172" s="88">
        <f>'Originaali kg ka'!AB172*((100-'Originaali kg ka'!$J172)/100)</f>
        <v>0</v>
      </c>
      <c r="AC172" s="88">
        <f>'Originaali kg ka'!AC172*((100-'Originaali kg ka'!$J172)/100)</f>
        <v>0</v>
      </c>
      <c r="AD172" s="88">
        <f>'Originaali kg ka'!AD172*((100-'Originaali kg ka'!$J172)/100)</f>
        <v>0</v>
      </c>
      <c r="AE172" s="88">
        <f>'Originaali kg ka'!AE172*((100-'Originaali kg ka'!$J172)/100)</f>
        <v>0</v>
      </c>
      <c r="AF172" s="88">
        <f>'Originaali kg ka'!AF172*((100-'Originaali kg ka'!$J172)/100)</f>
        <v>0</v>
      </c>
      <c r="AG172" s="88">
        <f>'Originaali kg ka'!AG172*((100-'Originaali kg ka'!$J172)/100)</f>
        <v>0</v>
      </c>
      <c r="AH172" s="54">
        <f>'Originaali kg ka'!AH172*((100-'Originaali kg ka'!$J172)/100)</f>
        <v>0</v>
      </c>
      <c r="AI172" s="54">
        <f>'Originaali kg ka'!AJ171*((100-'Originaali kg ka'!$J172)/100)</f>
        <v>1.2999999999999999E-3</v>
      </c>
      <c r="AJ172" s="54">
        <f>'Originaali kg ka'!AJ172*((100-'Originaali kg ka'!$J172)/100)</f>
        <v>0</v>
      </c>
      <c r="AK172" s="54">
        <f>'Originaali kg ka'!AK172*((100-'Originaali kg ka'!$J172)/100)</f>
        <v>0</v>
      </c>
      <c r="AL172" s="88">
        <f>'Originaali kg ka'!AL172*((100-'Originaali kg ka'!$J172)/100)</f>
        <v>0</v>
      </c>
      <c r="AM172" s="54">
        <f>'Originaali kg ka'!AM172*((100-'Originaali kg ka'!$J172)/100)</f>
        <v>0</v>
      </c>
      <c r="AN172" s="54">
        <f>'Originaali kg ka'!AN172*((100-'Originaali kg ka'!$J172)/100)</f>
        <v>0</v>
      </c>
      <c r="AO172" s="88">
        <f>'Originaali kg ka'!AO172*((100-'Originaali kg ka'!$J172)/100)</f>
        <v>0</v>
      </c>
    </row>
    <row r="173" spans="1:41" x14ac:dyDescent="0.25">
      <c r="A173" s="51">
        <f>Perus1!A173</f>
        <v>484</v>
      </c>
      <c r="B173" s="51" t="str">
        <f>Perus1!B173</f>
        <v>2020 003</v>
      </c>
      <c r="C173" s="52" t="str">
        <f>Perus1!C173</f>
        <v>2C</v>
      </c>
      <c r="D173" s="51" t="str">
        <f>Perus1!D173</f>
        <v>Kuivalantamaiset</v>
      </c>
      <c r="E173" s="52" t="str">
        <f>Perus1!E173</f>
        <v>12307</v>
      </c>
      <c r="F173" s="51" t="str">
        <f>Perus1!F173</f>
        <v>Gasum Humusvoima, Kouvola 2020 003</v>
      </c>
      <c r="G173" s="53">
        <f>'Originaali kg ka'!G173</f>
        <v>1</v>
      </c>
      <c r="H173" s="53" t="str">
        <f>'Originaali kg ka'!H173</f>
        <v xml:space="preserve"> </v>
      </c>
      <c r="I173" s="53">
        <f>'Originaali kg ka'!I173</f>
        <v>1</v>
      </c>
      <c r="J173" s="88">
        <f>'Originaali kg ka'!J173</f>
        <v>70</v>
      </c>
      <c r="K173" s="89">
        <f>'Originaali kg ka'!K173</f>
        <v>644</v>
      </c>
      <c r="L173" s="88">
        <f>'Originaali kg ka'!L173</f>
        <v>67.099999999999994</v>
      </c>
      <c r="M173" s="88">
        <f>'Originaali kg ka'!M173</f>
        <v>8.1999999999999993</v>
      </c>
      <c r="N173" s="88">
        <f>'Originaali kg ka'!N173</f>
        <v>150</v>
      </c>
      <c r="O173" s="54">
        <f>'Originaali kg ka'!O173</f>
        <v>0</v>
      </c>
      <c r="P173" s="54">
        <f>'Originaali kg ka'!P173*((100-'Originaali kg ka'!$J173)/100)</f>
        <v>0</v>
      </c>
      <c r="Q173" s="54">
        <f>'Originaali kg ka'!Q173*((100-'Originaali kg ka'!$J173)/100)</f>
        <v>0</v>
      </c>
      <c r="R173" s="54">
        <f>'Originaali kg ka'!R173</f>
        <v>0</v>
      </c>
      <c r="S173" s="54">
        <f>'Originaali kg ka'!S173</f>
        <v>0</v>
      </c>
      <c r="T173" s="88">
        <f>'Originaali kg ka'!T173*((100-'Originaali kg ka'!$J173)/100)</f>
        <v>10.199999999999999</v>
      </c>
      <c r="U173" s="88">
        <f>'Originaali kg ka'!U173*((100-'Originaali kg ka'!$J173)/100)</f>
        <v>1.71</v>
      </c>
      <c r="V173" s="88">
        <f>'Originaali kg ka'!V173*((100-'Originaali kg ka'!$J173)/100)</f>
        <v>6.6</v>
      </c>
      <c r="W173" s="88">
        <f>'Originaali kg ka'!W173</f>
        <v>60</v>
      </c>
      <c r="X173" s="88">
        <f>'Originaali kg ka'!X173*((100-'Originaali kg ka'!$J173)/100)</f>
        <v>0.09</v>
      </c>
      <c r="Y173" s="88">
        <f>'Originaali kg ka'!Y173*((100-'Originaali kg ka'!$J173)/100)</f>
        <v>1.02</v>
      </c>
      <c r="Z173" s="88">
        <f>'Originaali kg ka'!Z173*((100-'Originaali kg ka'!$J173)/100)</f>
        <v>2.88</v>
      </c>
      <c r="AA173" s="88">
        <f>'Originaali kg ka'!AA173*((100-'Originaali kg ka'!$J173)/100)</f>
        <v>1.3499999999999999</v>
      </c>
      <c r="AB173" s="88">
        <f>'Originaali kg ka'!AB173*((100-'Originaali kg ka'!$J173)/100)</f>
        <v>0</v>
      </c>
      <c r="AC173" s="88">
        <f>'Originaali kg ka'!AC173*((100-'Originaali kg ka'!$J173)/100)</f>
        <v>0.72</v>
      </c>
      <c r="AD173" s="88">
        <f>'Originaali kg ka'!AD173*((100-'Originaali kg ka'!$J173)/100)</f>
        <v>0.12</v>
      </c>
      <c r="AE173" s="88">
        <f>'Originaali kg ka'!AE173*((100-'Originaali kg ka'!$J173)/100)</f>
        <v>3.0000000000000001E-3</v>
      </c>
      <c r="AF173" s="88">
        <f>'Originaali kg ka'!AF173*((100-'Originaali kg ka'!$J173)/100)</f>
        <v>33</v>
      </c>
      <c r="AG173" s="88">
        <f>'Originaali kg ka'!AG173*((100-'Originaali kg ka'!$J173)/100)</f>
        <v>0</v>
      </c>
      <c r="AH173" s="54">
        <f>'Originaali kg ka'!AH173*((100-'Originaali kg ka'!$J173)/100)</f>
        <v>2.9999999999999997E-4</v>
      </c>
      <c r="AI173" s="54">
        <f>'Originaali kg ka'!AJ172*((100-'Originaali kg ka'!$J173)/100)</f>
        <v>0</v>
      </c>
      <c r="AJ173" s="54">
        <f>'Originaali kg ka'!AJ173*((100-'Originaali kg ka'!$J173)/100)</f>
        <v>9.2999999999999997E-5</v>
      </c>
      <c r="AK173" s="54">
        <f>'Originaali kg ka'!AK173*((100-'Originaali kg ka'!$J173)/100)</f>
        <v>6.0000000000000001E-3</v>
      </c>
      <c r="AL173" s="88">
        <f>'Originaali kg ka'!AL173*((100-'Originaali kg ka'!$J173)/100)</f>
        <v>3.3000000000000002E-2</v>
      </c>
      <c r="AM173" s="54">
        <f>'Originaali kg ka'!AM173*((100-'Originaali kg ka'!$J173)/100)</f>
        <v>3.0000000000000001E-3</v>
      </c>
      <c r="AN173" s="54">
        <f>'Originaali kg ka'!AN173*((100-'Originaali kg ka'!$J173)/100)</f>
        <v>3.2999999999999995E-3</v>
      </c>
      <c r="AO173" s="88">
        <f>'Originaali kg ka'!AO173*((100-'Originaali kg ka'!$J173)/100)</f>
        <v>0.11699999999999999</v>
      </c>
    </row>
    <row r="174" spans="1:41" x14ac:dyDescent="0.25">
      <c r="A174" s="51">
        <f>Perus1!A174</f>
        <v>485</v>
      </c>
      <c r="B174" s="51" t="str">
        <f>Perus1!B174</f>
        <v>2020 003</v>
      </c>
      <c r="C174" s="52" t="str">
        <f>Perus1!C174</f>
        <v>2D</v>
      </c>
      <c r="D174" s="51" t="str">
        <f>Perus1!D174</f>
        <v>Lietemäiset</v>
      </c>
      <c r="E174" s="52" t="str">
        <f>Perus1!E174</f>
        <v>12308</v>
      </c>
      <c r="F174" s="51" t="str">
        <f>Perus1!F174</f>
        <v>Gasum Perus, Kuopio 2020 003</v>
      </c>
      <c r="G174" s="53">
        <f>'Originaali kg ka'!G174</f>
        <v>1</v>
      </c>
      <c r="H174" s="53" t="str">
        <f>'Originaali kg ka'!H174</f>
        <v xml:space="preserve"> </v>
      </c>
      <c r="I174" s="53">
        <f>'Originaali kg ka'!I174</f>
        <v>1</v>
      </c>
      <c r="J174" s="88">
        <f>'Originaali kg ka'!J174</f>
        <v>94</v>
      </c>
      <c r="K174" s="89">
        <f>'Originaali kg ka'!K174</f>
        <v>1019</v>
      </c>
      <c r="L174" s="88">
        <f>'Originaali kg ka'!L174</f>
        <v>54.9</v>
      </c>
      <c r="M174" s="88">
        <f>'Originaali kg ka'!M174</f>
        <v>8.1999999999999993</v>
      </c>
      <c r="N174" s="88">
        <f>'Originaali kg ka'!N174</f>
        <v>530</v>
      </c>
      <c r="O174" s="54">
        <f>'Originaali kg ka'!O174</f>
        <v>0</v>
      </c>
      <c r="P174" s="54">
        <f>'Originaali kg ka'!P174*((100-'Originaali kg ka'!$J174)/100)</f>
        <v>0</v>
      </c>
      <c r="Q174" s="54">
        <f>'Originaali kg ka'!Q174*((100-'Originaali kg ka'!$J174)/100)</f>
        <v>0</v>
      </c>
      <c r="R174" s="54">
        <f>'Originaali kg ka'!R174</f>
        <v>0</v>
      </c>
      <c r="S174" s="54">
        <f>'Originaali kg ka'!S174</f>
        <v>0</v>
      </c>
      <c r="T174" s="88">
        <f>'Originaali kg ka'!T174*((100-'Originaali kg ka'!$J174)/100)</f>
        <v>6.06</v>
      </c>
      <c r="U174" s="88">
        <f>'Originaali kg ka'!U174*((100-'Originaali kg ka'!$J174)/100)</f>
        <v>2.88</v>
      </c>
      <c r="V174" s="88">
        <f>'Originaali kg ka'!V174*((100-'Originaali kg ka'!$J174)/100)</f>
        <v>2.46</v>
      </c>
      <c r="W174" s="88">
        <f>'Originaali kg ka'!W174</f>
        <v>60</v>
      </c>
      <c r="X174" s="88">
        <f>'Originaali kg ka'!X174*((100-'Originaali kg ka'!$J174)/100)</f>
        <v>3.5999999999999997E-2</v>
      </c>
      <c r="Y174" s="88">
        <f>'Originaali kg ka'!Y174*((100-'Originaali kg ka'!$J174)/100)</f>
        <v>1.1399999999999999</v>
      </c>
      <c r="Z174" s="88">
        <f>'Originaali kg ka'!Z174*((100-'Originaali kg ka'!$J174)/100)</f>
        <v>0.51</v>
      </c>
      <c r="AA174" s="88">
        <f>'Originaali kg ka'!AA174*((100-'Originaali kg ka'!$J174)/100)</f>
        <v>0.27599999999999997</v>
      </c>
      <c r="AB174" s="88">
        <f>'Originaali kg ka'!AB174*((100-'Originaali kg ka'!$J174)/100)</f>
        <v>0</v>
      </c>
      <c r="AC174" s="88">
        <f>'Originaali kg ka'!AC174*((100-'Originaali kg ka'!$J174)/100)</f>
        <v>1.3199999999999998</v>
      </c>
      <c r="AD174" s="88">
        <f>'Originaali kg ka'!AD174*((100-'Originaali kg ka'!$J174)/100)</f>
        <v>2.4E-2</v>
      </c>
      <c r="AE174" s="88">
        <f>'Originaali kg ka'!AE174*((100-'Originaali kg ka'!$J174)/100)</f>
        <v>1.1999999999999999E-3</v>
      </c>
      <c r="AF174" s="88">
        <f>'Originaali kg ka'!AF174*((100-'Originaali kg ka'!$J174)/100)</f>
        <v>6.6</v>
      </c>
      <c r="AG174" s="88">
        <f>'Originaali kg ka'!AG174*((100-'Originaali kg ka'!$J174)/100)</f>
        <v>0</v>
      </c>
      <c r="AH174" s="54">
        <f>'Originaali kg ka'!AH174*((100-'Originaali kg ka'!$J174)/100)</f>
        <v>1.2E-4</v>
      </c>
      <c r="AI174" s="54">
        <f>'Originaali kg ka'!AJ173*((100-'Originaali kg ka'!$J174)/100)</f>
        <v>1.8599999999999998E-5</v>
      </c>
      <c r="AJ174" s="54">
        <f>'Originaali kg ka'!AJ174*((100-'Originaali kg ka'!$J174)/100)</f>
        <v>1.8599999999999998E-5</v>
      </c>
      <c r="AK174" s="54">
        <f>'Originaali kg ka'!AK174*((100-'Originaali kg ka'!$J174)/100)</f>
        <v>1.92E-3</v>
      </c>
      <c r="AL174" s="88">
        <f>'Originaali kg ka'!AL174*((100-'Originaali kg ka'!$J174)/100)</f>
        <v>1.2599999999999998E-2</v>
      </c>
      <c r="AM174" s="54">
        <f>'Originaali kg ka'!AM174*((100-'Originaali kg ka'!$J174)/100)</f>
        <v>2.9999999999999997E-4</v>
      </c>
      <c r="AN174" s="54">
        <f>'Originaali kg ka'!AN174*((100-'Originaali kg ka'!$J174)/100)</f>
        <v>1.1999999999999999E-3</v>
      </c>
      <c r="AO174" s="88">
        <f>'Originaali kg ka'!AO174*((100-'Originaali kg ka'!$J174)/100)</f>
        <v>2.9399999999999999E-2</v>
      </c>
    </row>
    <row r="175" spans="1:41" x14ac:dyDescent="0.25">
      <c r="A175" s="51">
        <f>Perus1!A175</f>
        <v>486</v>
      </c>
      <c r="B175" s="51" t="str">
        <f>Perus1!B175</f>
        <v>2020 003</v>
      </c>
      <c r="C175" s="52" t="str">
        <f>Perus1!C175</f>
        <v>2C</v>
      </c>
      <c r="D175" s="51" t="str">
        <f>Perus1!D175</f>
        <v>Kuivalantamaiset</v>
      </c>
      <c r="E175" s="52" t="str">
        <f>Perus1!E175</f>
        <v>12309</v>
      </c>
      <c r="F175" s="51" t="str">
        <f>Perus1!F175</f>
        <v>Gasum Humusvoima, Kuopio 2020 003</v>
      </c>
      <c r="G175" s="53">
        <f>'Originaali kg ka'!G175</f>
        <v>1</v>
      </c>
      <c r="H175" s="53" t="str">
        <f>'Originaali kg ka'!H175</f>
        <v xml:space="preserve"> </v>
      </c>
      <c r="I175" s="53">
        <f>'Originaali kg ka'!I175</f>
        <v>1</v>
      </c>
      <c r="J175" s="88">
        <f>'Originaali kg ka'!J175</f>
        <v>71.7</v>
      </c>
      <c r="K175" s="89">
        <f>'Originaali kg ka'!K175</f>
        <v>653</v>
      </c>
      <c r="L175" s="88">
        <f>'Originaali kg ka'!L175</f>
        <v>53.8</v>
      </c>
      <c r="M175" s="88">
        <f>'Originaali kg ka'!M175</f>
        <v>8.5</v>
      </c>
      <c r="N175" s="88">
        <f>'Originaali kg ka'!N175</f>
        <v>260</v>
      </c>
      <c r="O175" s="54">
        <f>'Originaali kg ka'!O175</f>
        <v>0</v>
      </c>
      <c r="P175" s="54">
        <f>'Originaali kg ka'!P175*((100-'Originaali kg ka'!$J175)/100)</f>
        <v>0</v>
      </c>
      <c r="Q175" s="54">
        <f>'Originaali kg ka'!Q175*((100-'Originaali kg ka'!$J175)/100)</f>
        <v>0</v>
      </c>
      <c r="R175" s="54">
        <f>'Originaali kg ka'!R175</f>
        <v>0</v>
      </c>
      <c r="S175" s="54">
        <f>'Originaali kg ka'!S175</f>
        <v>0</v>
      </c>
      <c r="T175" s="88">
        <f>'Originaali kg ka'!T175*((100-'Originaali kg ka'!$J175)/100)</f>
        <v>8.206999999999999</v>
      </c>
      <c r="U175" s="88">
        <f>'Originaali kg ka'!U175*((100-'Originaali kg ka'!$J175)/100)</f>
        <v>2.2922999999999996</v>
      </c>
      <c r="V175" s="88">
        <f>'Originaali kg ka'!V175*((100-'Originaali kg ka'!$J175)/100)</f>
        <v>12.734999999999999</v>
      </c>
      <c r="W175" s="88">
        <f>'Originaali kg ka'!W175</f>
        <v>60</v>
      </c>
      <c r="X175" s="88">
        <f>'Originaali kg ka'!X175*((100-'Originaali kg ka'!$J175)/100)</f>
        <v>5.6599999999999998E-2</v>
      </c>
      <c r="Y175" s="88">
        <f>'Originaali kg ka'!Y175*((100-'Originaali kg ka'!$J175)/100)</f>
        <v>1.3867</v>
      </c>
      <c r="Z175" s="88">
        <f>'Originaali kg ka'!Z175*((100-'Originaali kg ka'!$J175)/100)</f>
        <v>2.8299999999999996</v>
      </c>
      <c r="AA175" s="88">
        <f>'Originaali kg ka'!AA175*((100-'Originaali kg ka'!$J175)/100)</f>
        <v>1.4432999999999998</v>
      </c>
      <c r="AB175" s="88">
        <f>'Originaali kg ka'!AB175*((100-'Originaali kg ka'!$J175)/100)</f>
        <v>0</v>
      </c>
      <c r="AC175" s="88">
        <f>'Originaali kg ka'!AC175*((100-'Originaali kg ka'!$J175)/100)</f>
        <v>1.3867</v>
      </c>
      <c r="AD175" s="88">
        <f>'Originaali kg ka'!AD175*((100-'Originaali kg ka'!$J175)/100)</f>
        <v>0.14149999999999999</v>
      </c>
      <c r="AE175" s="88">
        <f>'Originaali kg ka'!AE175*((100-'Originaali kg ka'!$J175)/100)</f>
        <v>2.8299999999999996E-3</v>
      </c>
      <c r="AF175" s="88">
        <f>'Originaali kg ka'!AF175*((100-'Originaali kg ka'!$J175)/100)</f>
        <v>36.79</v>
      </c>
      <c r="AG175" s="88">
        <f>'Originaali kg ka'!AG175*((100-'Originaali kg ka'!$J175)/100)</f>
        <v>0</v>
      </c>
      <c r="AH175" s="54">
        <f>'Originaali kg ka'!AH175*((100-'Originaali kg ka'!$J175)/100)</f>
        <v>5.6599999999999999E-4</v>
      </c>
      <c r="AI175" s="54">
        <f>'Originaali kg ka'!AJ174*((100-'Originaali kg ka'!$J175)/100)</f>
        <v>8.7729999999999988E-5</v>
      </c>
      <c r="AJ175" s="54" t="e">
        <f>'Originaali kg ka'!AJ175*((100-'Originaali kg ka'!$J175)/100)</f>
        <v>#VALUE!</v>
      </c>
      <c r="AK175" s="54">
        <f>'Originaali kg ka'!AK175*((100-'Originaali kg ka'!$J175)/100)</f>
        <v>1.0753999999999998E-2</v>
      </c>
      <c r="AL175" s="88">
        <f>'Originaali kg ka'!AL175*((100-'Originaali kg ka'!$J175)/100)</f>
        <v>7.0749999999999993E-2</v>
      </c>
      <c r="AM175" s="54">
        <f>'Originaali kg ka'!AM175*((100-'Originaali kg ka'!$J175)/100)</f>
        <v>1.6979999999999999E-3</v>
      </c>
      <c r="AN175" s="54">
        <f>'Originaali kg ka'!AN175*((100-'Originaali kg ka'!$J175)/100)</f>
        <v>5.6599999999999992E-3</v>
      </c>
      <c r="AO175" s="88">
        <f>'Originaali kg ka'!AO175*((100-'Originaali kg ka'!$J175)/100)</f>
        <v>0.19809999999999997</v>
      </c>
    </row>
    <row r="176" spans="1:41" x14ac:dyDescent="0.25">
      <c r="A176" s="51">
        <f>Perus1!A176</f>
        <v>487</v>
      </c>
      <c r="B176" s="51" t="str">
        <f>Perus1!B176</f>
        <v>2020 003</v>
      </c>
      <c r="C176" s="52" t="str">
        <f>Perus1!C176</f>
        <v>2D</v>
      </c>
      <c r="D176" s="51" t="str">
        <f>Perus1!D176</f>
        <v>Lietemäiset</v>
      </c>
      <c r="E176" s="52" t="str">
        <f>Perus1!E176</f>
        <v>12310</v>
      </c>
      <c r="F176" s="51" t="str">
        <f>Perus1!F176</f>
        <v>Gasum Perus, Oulu 2020 003</v>
      </c>
      <c r="G176" s="53">
        <f>'Originaali kg ka'!G176</f>
        <v>1</v>
      </c>
      <c r="H176" s="53" t="str">
        <f>'Originaali kg ka'!H176</f>
        <v xml:space="preserve"> </v>
      </c>
      <c r="I176" s="53">
        <f>'Originaali kg ka'!I176</f>
        <v>1</v>
      </c>
      <c r="J176" s="88">
        <f>'Originaali kg ka'!J176</f>
        <v>95.4</v>
      </c>
      <c r="K176" s="89">
        <f>'Originaali kg ka'!K176</f>
        <v>1012</v>
      </c>
      <c r="L176" s="88">
        <f>'Originaali kg ka'!L176</f>
        <v>59.5</v>
      </c>
      <c r="M176" s="88">
        <f>'Originaali kg ka'!M176</f>
        <v>8.1999999999999993</v>
      </c>
      <c r="N176" s="88">
        <f>'Originaali kg ka'!N176</f>
        <v>550</v>
      </c>
      <c r="O176" s="54">
        <f>'Originaali kg ka'!O176</f>
        <v>0</v>
      </c>
      <c r="P176" s="54">
        <f>'Originaali kg ka'!P176*((100-'Originaali kg ka'!$J176)/100)</f>
        <v>0</v>
      </c>
      <c r="Q176" s="54">
        <f>'Originaali kg ka'!Q176*((100-'Originaali kg ka'!$J176)/100)</f>
        <v>0</v>
      </c>
      <c r="R176" s="54">
        <f>'Originaali kg ka'!R176</f>
        <v>0</v>
      </c>
      <c r="S176" s="54">
        <f>'Originaali kg ka'!S176</f>
        <v>0</v>
      </c>
      <c r="T176" s="88">
        <f>'Originaali kg ka'!T176*((100-'Originaali kg ka'!$J176)/100)</f>
        <v>5.5889999999999933</v>
      </c>
      <c r="U176" s="88">
        <f>'Originaali kg ka'!U176*((100-'Originaali kg ka'!$J176)/100)</f>
        <v>3.1279999999999961</v>
      </c>
      <c r="V176" s="88">
        <f>'Originaali kg ka'!V176*((100-'Originaali kg ka'!$J176)/100)</f>
        <v>1.2419999999999984</v>
      </c>
      <c r="W176" s="88">
        <f>'Originaali kg ka'!W176</f>
        <v>60</v>
      </c>
      <c r="X176" s="88">
        <f>'Originaali kg ka'!X176*((100-'Originaali kg ka'!$J176)/100)</f>
        <v>0.1655999999999998</v>
      </c>
      <c r="Y176" s="88">
        <f>'Originaali kg ka'!Y176*((100-'Originaali kg ka'!$J176)/100)</f>
        <v>1.1499999999999986</v>
      </c>
      <c r="Z176" s="88">
        <f>'Originaali kg ka'!Z176*((100-'Originaali kg ka'!$J176)/100)</f>
        <v>0.38639999999999952</v>
      </c>
      <c r="AA176" s="88">
        <f>'Originaali kg ka'!AA176*((100-'Originaali kg ka'!$J176)/100)</f>
        <v>0.1655999999999998</v>
      </c>
      <c r="AB176" s="88">
        <f>'Originaali kg ka'!AB176*((100-'Originaali kg ka'!$J176)/100)</f>
        <v>0</v>
      </c>
      <c r="AC176" s="88">
        <f>'Originaali kg ka'!AC176*((100-'Originaali kg ka'!$J176)/100)</f>
        <v>1.1499999999999986</v>
      </c>
      <c r="AD176" s="88">
        <f>'Originaali kg ka'!AD176*((100-'Originaali kg ka'!$J176)/100)</f>
        <v>1.1499999999999986E-2</v>
      </c>
      <c r="AE176" s="88">
        <f>'Originaali kg ka'!AE176*((100-'Originaali kg ka'!$J176)/100)</f>
        <v>6.899999999999991E-4</v>
      </c>
      <c r="AF176" s="88">
        <f>'Originaali kg ka'!AF176*((100-'Originaali kg ka'!$J176)/100)</f>
        <v>3.0359999999999965</v>
      </c>
      <c r="AG176" s="88">
        <f>'Originaali kg ka'!AG176*((100-'Originaali kg ka'!$J176)/100)</f>
        <v>0</v>
      </c>
      <c r="AH176" s="54">
        <f>'Originaali kg ka'!AH176*((100-'Originaali kg ka'!$J176)/100)</f>
        <v>1.5639999999999979E-4</v>
      </c>
      <c r="AI176" s="54" t="e">
        <f>'Originaali kg ka'!AJ175*((100-'Originaali kg ka'!$J176)/100)</f>
        <v>#VALUE!</v>
      </c>
      <c r="AJ176" s="54">
        <f>'Originaali kg ka'!AJ176*((100-'Originaali kg ka'!$J176)/100)</f>
        <v>1.5639999999999982E-5</v>
      </c>
      <c r="AK176" s="54">
        <f>'Originaali kg ka'!AK176*((100-'Originaali kg ka'!$J176)/100)</f>
        <v>1.1959999999999985E-3</v>
      </c>
      <c r="AL176" s="88">
        <f>'Originaali kg ka'!AL176*((100-'Originaali kg ka'!$J176)/100)</f>
        <v>8.7399999999999891E-3</v>
      </c>
      <c r="AM176" s="54">
        <f>'Originaali kg ka'!AM176*((100-'Originaali kg ka'!$J176)/100)</f>
        <v>4.1399999999999944E-4</v>
      </c>
      <c r="AN176" s="54">
        <f>'Originaali kg ka'!AN176*((100-'Originaali kg ka'!$J176)/100)</f>
        <v>9.6599999999999887E-4</v>
      </c>
      <c r="AO176" s="88">
        <f>'Originaali kg ka'!AO176*((100-'Originaali kg ka'!$J176)/100)</f>
        <v>2.0239999999999977E-2</v>
      </c>
    </row>
    <row r="177" spans="1:41" x14ac:dyDescent="0.25">
      <c r="A177" s="51">
        <f>Perus1!A177</f>
        <v>488</v>
      </c>
      <c r="B177" s="51" t="str">
        <f>Perus1!B177</f>
        <v>2020 003</v>
      </c>
      <c r="C177" s="52" t="str">
        <f>Perus1!C177</f>
        <v>2C</v>
      </c>
      <c r="D177" s="51" t="str">
        <f>Perus1!D177</f>
        <v>Kuivalantamaiset</v>
      </c>
      <c r="E177" s="52" t="str">
        <f>Perus1!E177</f>
        <v>12311</v>
      </c>
      <c r="F177" s="51" t="str">
        <f>Perus1!F177</f>
        <v>Gasum Humusvoima, Oulu 2020 003</v>
      </c>
      <c r="G177" s="53">
        <f>'Originaali kg ka'!G177</f>
        <v>1</v>
      </c>
      <c r="H177" s="53" t="str">
        <f>'Originaali kg ka'!H177</f>
        <v xml:space="preserve"> </v>
      </c>
      <c r="I177" s="53">
        <f>'Originaali kg ka'!I177</f>
        <v>1</v>
      </c>
      <c r="J177" s="88">
        <f>'Originaali kg ka'!J177</f>
        <v>71.5</v>
      </c>
      <c r="K177" s="89">
        <f>'Originaali kg ka'!K177</f>
        <v>533</v>
      </c>
      <c r="L177" s="88">
        <f>'Originaali kg ka'!L177</f>
        <v>58.9</v>
      </c>
      <c r="M177" s="88">
        <f>'Originaali kg ka'!M177</f>
        <v>8.6</v>
      </c>
      <c r="N177" s="88">
        <f>'Originaali kg ka'!N177</f>
        <v>220</v>
      </c>
      <c r="O177" s="54">
        <f>'Originaali kg ka'!O177</f>
        <v>0</v>
      </c>
      <c r="P177" s="54">
        <f>'Originaali kg ka'!P177*((100-'Originaali kg ka'!$J177)/100)</f>
        <v>0</v>
      </c>
      <c r="Q177" s="54">
        <f>'Originaali kg ka'!Q177*((100-'Originaali kg ka'!$J177)/100)</f>
        <v>0</v>
      </c>
      <c r="R177" s="54">
        <f>'Originaali kg ka'!R177</f>
        <v>0</v>
      </c>
      <c r="S177" s="54">
        <f>'Originaali kg ka'!S177</f>
        <v>0</v>
      </c>
      <c r="T177" s="88">
        <f>'Originaali kg ka'!T177*((100-'Originaali kg ka'!$J177)/100)</f>
        <v>7.2959999999999994</v>
      </c>
      <c r="U177" s="88">
        <f>'Originaali kg ka'!U177*((100-'Originaali kg ka'!$J177)/100)</f>
        <v>2.508</v>
      </c>
      <c r="V177" s="88">
        <f>'Originaali kg ka'!V177*((100-'Originaali kg ka'!$J177)/100)</f>
        <v>9.4049999999999994</v>
      </c>
      <c r="W177" s="88">
        <f>'Originaali kg ka'!W177</f>
        <v>60</v>
      </c>
      <c r="X177" s="88">
        <f>'Originaali kg ka'!X177*((100-'Originaali kg ka'!$J177)/100)</f>
        <v>0.11399999999999999</v>
      </c>
      <c r="Y177" s="88">
        <f>'Originaali kg ka'!Y177*((100-'Originaali kg ka'!$J177)/100)</f>
        <v>1.6815</v>
      </c>
      <c r="Z177" s="88">
        <f>'Originaali kg ka'!Z177*((100-'Originaali kg ka'!$J177)/100)</f>
        <v>2.8499999999999996</v>
      </c>
      <c r="AA177" s="88">
        <f>'Originaali kg ka'!AA177*((100-'Originaali kg ka'!$J177)/100)</f>
        <v>1.1399999999999999</v>
      </c>
      <c r="AB177" s="88">
        <f>'Originaali kg ka'!AB177*((100-'Originaali kg ka'!$J177)/100)</f>
        <v>0</v>
      </c>
      <c r="AC177" s="88">
        <f>'Originaali kg ka'!AC177*((100-'Originaali kg ka'!$J177)/100)</f>
        <v>1.3394999999999999</v>
      </c>
      <c r="AD177" s="88">
        <f>'Originaali kg ka'!AD177*((100-'Originaali kg ka'!$J177)/100)</f>
        <v>9.69E-2</v>
      </c>
      <c r="AE177" s="88">
        <f>'Originaali kg ka'!AE177*((100-'Originaali kg ka'!$J177)/100)</f>
        <v>2.8499999999999997E-3</v>
      </c>
      <c r="AF177" s="88">
        <f>'Originaali kg ka'!AF177*((100-'Originaali kg ka'!$J177)/100)</f>
        <v>25.364999999999998</v>
      </c>
      <c r="AG177" s="88">
        <f>'Originaali kg ka'!AG177*((100-'Originaali kg ka'!$J177)/100)</f>
        <v>0</v>
      </c>
      <c r="AH177" s="54">
        <f>'Originaali kg ka'!AH177*((100-'Originaali kg ka'!$J177)/100)</f>
        <v>8.2649999999999987E-4</v>
      </c>
      <c r="AI177" s="54">
        <f>'Originaali kg ka'!AJ176*((100-'Originaali kg ka'!$J177)/100)</f>
        <v>9.6899999999999997E-5</v>
      </c>
      <c r="AJ177" s="54">
        <f>'Originaali kg ka'!AJ177*((100-'Originaali kg ka'!$J177)/100)</f>
        <v>1.4249999999999999E-4</v>
      </c>
      <c r="AK177" s="54">
        <f>'Originaali kg ka'!AK177*((100-'Originaali kg ka'!$J177)/100)</f>
        <v>7.4099999999999991E-3</v>
      </c>
      <c r="AL177" s="88">
        <f>'Originaali kg ka'!AL177*((100-'Originaali kg ka'!$J177)/100)</f>
        <v>6.5549999999999997E-2</v>
      </c>
      <c r="AM177" s="54">
        <f>'Originaali kg ka'!AM177*((100-'Originaali kg ka'!$J177)/100)</f>
        <v>3.4199999999999999E-3</v>
      </c>
      <c r="AN177" s="54">
        <f>'Originaali kg ka'!AN177*((100-'Originaali kg ka'!$J177)/100)</f>
        <v>5.6999999999999993E-3</v>
      </c>
      <c r="AO177" s="88">
        <f>'Originaali kg ka'!AO177*((100-'Originaali kg ka'!$J177)/100)</f>
        <v>0.15104999999999999</v>
      </c>
    </row>
    <row r="178" spans="1:41" x14ac:dyDescent="0.25">
      <c r="A178" s="51">
        <f>Perus1!A178</f>
        <v>489</v>
      </c>
      <c r="B178" s="51" t="str">
        <f>Perus1!B178</f>
        <v>4/2020</v>
      </c>
      <c r="C178" s="52" t="str">
        <f>Perus1!C178</f>
        <v>2D</v>
      </c>
      <c r="D178" s="51" t="str">
        <f>Perus1!D178</f>
        <v>Lietemäiset</v>
      </c>
      <c r="E178" s="52" t="str">
        <f>Perus1!E178</f>
        <v>12312</v>
      </c>
      <c r="F178" s="51" t="str">
        <f>Perus1!F178</f>
        <v>Soilfood Väkevä Ravinnelannos 4/2020</v>
      </c>
      <c r="G178" s="53">
        <f>'Originaali kg ka'!G178</f>
        <v>1</v>
      </c>
      <c r="H178" s="53" t="str">
        <f>'Originaali kg ka'!H178</f>
        <v xml:space="preserve"> </v>
      </c>
      <c r="I178" s="53">
        <f>'Originaali kg ka'!I178</f>
        <v>1</v>
      </c>
      <c r="J178" s="88">
        <f>'Originaali kg ka'!J178</f>
        <v>83</v>
      </c>
      <c r="K178" s="89">
        <f>'Originaali kg ka'!K178</f>
        <v>730</v>
      </c>
      <c r="L178" s="88">
        <f>'Originaali kg ka'!L178</f>
        <v>77</v>
      </c>
      <c r="M178" s="88">
        <f>'Originaali kg ka'!M178</f>
        <v>8.1999999999999993</v>
      </c>
      <c r="N178" s="88">
        <f>'Originaali kg ka'!N178</f>
        <v>240</v>
      </c>
      <c r="O178" s="54">
        <f>'Originaali kg ka'!O178</f>
        <v>9</v>
      </c>
      <c r="P178" s="54">
        <f>'Originaali kg ka'!P178*((100-'Originaali kg ka'!$J178)/100)</f>
        <v>130.9</v>
      </c>
      <c r="Q178" s="54">
        <f>'Originaali kg ka'!Q178*((100-'Originaali kg ka'!$J178)/100)</f>
        <v>75.990000000000009</v>
      </c>
      <c r="R178" s="54">
        <f>'Originaali kg ka'!R178</f>
        <v>0</v>
      </c>
      <c r="S178" s="54">
        <f>'Originaali kg ka'!S178</f>
        <v>0</v>
      </c>
      <c r="T178" s="88">
        <f>'Originaali kg ka'!T178*((100-'Originaali kg ka'!$J178)/100)</f>
        <v>14.110000000000001</v>
      </c>
      <c r="U178" s="88">
        <f>'Originaali kg ka'!U178*((100-'Originaali kg ka'!$J178)/100)</f>
        <v>1.87</v>
      </c>
      <c r="V178" s="88">
        <f>'Originaali kg ka'!V178*((100-'Originaali kg ka'!$J178)/100)</f>
        <v>2.89</v>
      </c>
      <c r="W178" s="88">
        <f>'Originaali kg ka'!W178</f>
        <v>60</v>
      </c>
      <c r="X178" s="88">
        <f>'Originaali kg ka'!X178*((100-'Originaali kg ka'!$J178)/100)</f>
        <v>3.2300000000000002E-2</v>
      </c>
      <c r="Y178" s="88">
        <f>'Originaali kg ka'!Y178*((100-'Originaali kg ka'!$J178)/100)</f>
        <v>2.04</v>
      </c>
      <c r="Z178" s="88">
        <f>'Originaali kg ka'!Z178*((100-'Originaali kg ka'!$J178)/100)</f>
        <v>2.21</v>
      </c>
      <c r="AA178" s="88">
        <f>'Originaali kg ka'!AA178*((100-'Originaali kg ka'!$J178)/100)</f>
        <v>0.57800000000000007</v>
      </c>
      <c r="AB178" s="88">
        <f>'Originaali kg ka'!AB178*((100-'Originaali kg ka'!$J178)/100)</f>
        <v>4.5900000000000007</v>
      </c>
      <c r="AC178" s="88">
        <f>'Originaali kg ka'!AC178*((100-'Originaali kg ka'!$J178)/100)</f>
        <v>0.88400000000000012</v>
      </c>
      <c r="AD178" s="88">
        <f>'Originaali kg ka'!AD178*((100-'Originaali kg ka'!$J178)/100)</f>
        <v>3.5700000000000003E-2</v>
      </c>
      <c r="AE178" s="88">
        <f>'Originaali kg ka'!AE178*((100-'Originaali kg ka'!$J178)/100)</f>
        <v>3.4000000000000002E-3</v>
      </c>
      <c r="AF178" s="88">
        <f>'Originaali kg ka'!AF178*((100-'Originaali kg ka'!$J178)/100)</f>
        <v>3.91</v>
      </c>
      <c r="AG178" s="88">
        <f>'Originaali kg ka'!AG178*((100-'Originaali kg ka'!$J178)/100)</f>
        <v>0</v>
      </c>
      <c r="AH178" s="54">
        <f>'Originaali kg ka'!AH178*((100-'Originaali kg ka'!$J178)/100)</f>
        <v>1.7000000000000001E-4</v>
      </c>
      <c r="AI178" s="54">
        <f>'Originaali kg ka'!AJ177*((100-'Originaali kg ka'!$J178)/100)</f>
        <v>8.5000000000000006E-5</v>
      </c>
      <c r="AJ178" s="54">
        <f>'Originaali kg ka'!AJ178*((100-'Originaali kg ka'!$J178)/100)</f>
        <v>4.4199999999999997E-5</v>
      </c>
      <c r="AK178" s="54">
        <f>'Originaali kg ka'!AK178*((100-'Originaali kg ka'!$J178)/100)</f>
        <v>6.1199999999999996E-3</v>
      </c>
      <c r="AL178" s="88">
        <f>'Originaali kg ka'!AL178*((100-'Originaali kg ka'!$J178)/100)</f>
        <v>8.3300000000000006E-3</v>
      </c>
      <c r="AM178" s="54">
        <f>'Originaali kg ka'!AM178*((100-'Originaali kg ka'!$J178)/100)</f>
        <v>3.57E-4</v>
      </c>
      <c r="AN178" s="54">
        <f>'Originaali kg ka'!AN178*((100-'Originaali kg ka'!$J178)/100)</f>
        <v>4.4200000000000003E-3</v>
      </c>
      <c r="AO178" s="88">
        <f>'Originaali kg ka'!AO178*((100-'Originaali kg ka'!$J178)/100)</f>
        <v>2.7200000000000002E-3</v>
      </c>
    </row>
    <row r="179" spans="1:41" x14ac:dyDescent="0.25">
      <c r="A179" s="51">
        <f>Perus1!A179</f>
        <v>490</v>
      </c>
      <c r="B179" s="51" t="str">
        <f>Perus1!B179</f>
        <v>4/2020</v>
      </c>
      <c r="C179" s="52" t="str">
        <f>Perus1!C179</f>
        <v>2D</v>
      </c>
      <c r="D179" s="51" t="str">
        <f>Perus1!D179</f>
        <v>Lietemäiset</v>
      </c>
      <c r="E179" s="52" t="str">
        <f>Perus1!E179</f>
        <v>12313</v>
      </c>
      <c r="F179" s="51" t="str">
        <f>Perus1!F179</f>
        <v>Soilfood Väkevä Ravinnelannos L 4/2020</v>
      </c>
      <c r="G179" s="53">
        <f>'Originaali kg ka'!G179</f>
        <v>1</v>
      </c>
      <c r="H179" s="53" t="str">
        <f>'Originaali kg ka'!H179</f>
        <v xml:space="preserve"> </v>
      </c>
      <c r="I179" s="53">
        <f>'Originaali kg ka'!I179</f>
        <v>1</v>
      </c>
      <c r="J179" s="88">
        <f>'Originaali kg ka'!J179</f>
        <v>83</v>
      </c>
      <c r="K179" s="89">
        <f>'Originaali kg ka'!K179</f>
        <v>730</v>
      </c>
      <c r="L179" s="88">
        <f>'Originaali kg ka'!L179</f>
        <v>77</v>
      </c>
      <c r="M179" s="88">
        <f>'Originaali kg ka'!M179</f>
        <v>8.1999999999999993</v>
      </c>
      <c r="N179" s="88">
        <f>'Originaali kg ka'!N179</f>
        <v>240</v>
      </c>
      <c r="O179" s="54">
        <f>'Originaali kg ka'!O179</f>
        <v>9</v>
      </c>
      <c r="P179" s="54">
        <f>'Originaali kg ka'!P179*((100-'Originaali kg ka'!$J179)/100)</f>
        <v>130.9</v>
      </c>
      <c r="Q179" s="54">
        <f>'Originaali kg ka'!Q179*((100-'Originaali kg ka'!$J179)/100)</f>
        <v>75.990000000000009</v>
      </c>
      <c r="R179" s="54">
        <f>'Originaali kg ka'!R179</f>
        <v>0</v>
      </c>
      <c r="S179" s="54">
        <f>'Originaali kg ka'!S179</f>
        <v>0</v>
      </c>
      <c r="T179" s="88">
        <f>'Originaali kg ka'!T179*((100-'Originaali kg ka'!$J179)/100)</f>
        <v>14.110000000000001</v>
      </c>
      <c r="U179" s="88">
        <f>'Originaali kg ka'!U179*((100-'Originaali kg ka'!$J179)/100)</f>
        <v>1.87</v>
      </c>
      <c r="V179" s="88">
        <f>'Originaali kg ka'!V179*((100-'Originaali kg ka'!$J179)/100)</f>
        <v>2.89</v>
      </c>
      <c r="W179" s="88">
        <f>'Originaali kg ka'!W179</f>
        <v>60</v>
      </c>
      <c r="X179" s="88">
        <f>'Originaali kg ka'!X179*((100-'Originaali kg ka'!$J179)/100)</f>
        <v>3.2300000000000002E-2</v>
      </c>
      <c r="Y179" s="88">
        <f>'Originaali kg ka'!Y179*((100-'Originaali kg ka'!$J179)/100)</f>
        <v>2.04</v>
      </c>
      <c r="Z179" s="88">
        <f>'Originaali kg ka'!Z179*((100-'Originaali kg ka'!$J179)/100)</f>
        <v>2.21</v>
      </c>
      <c r="AA179" s="88">
        <f>'Originaali kg ka'!AA179*((100-'Originaali kg ka'!$J179)/100)</f>
        <v>0.57800000000000007</v>
      </c>
      <c r="AB179" s="88">
        <f>'Originaali kg ka'!AB179*((100-'Originaali kg ka'!$J179)/100)</f>
        <v>4.5900000000000007</v>
      </c>
      <c r="AC179" s="88">
        <f>'Originaali kg ka'!AC179*((100-'Originaali kg ka'!$J179)/100)</f>
        <v>0.88400000000000012</v>
      </c>
      <c r="AD179" s="88">
        <f>'Originaali kg ka'!AD179*((100-'Originaali kg ka'!$J179)/100)</f>
        <v>3.5700000000000003E-2</v>
      </c>
      <c r="AE179" s="88">
        <f>'Originaali kg ka'!AE179*((100-'Originaali kg ka'!$J179)/100)</f>
        <v>3.4000000000000002E-3</v>
      </c>
      <c r="AF179" s="88">
        <f>'Originaali kg ka'!AF179*((100-'Originaali kg ka'!$J179)/100)</f>
        <v>3.91</v>
      </c>
      <c r="AG179" s="88">
        <f>'Originaali kg ka'!AG179*((100-'Originaali kg ka'!$J179)/100)</f>
        <v>0</v>
      </c>
      <c r="AH179" s="54">
        <f>'Originaali kg ka'!AH179*((100-'Originaali kg ka'!$J179)/100)</f>
        <v>1.7000000000000001E-4</v>
      </c>
      <c r="AI179" s="54">
        <f>'Originaali kg ka'!AJ178*((100-'Originaali kg ka'!$J179)/100)</f>
        <v>4.4199999999999997E-5</v>
      </c>
      <c r="AJ179" s="54">
        <f>'Originaali kg ka'!AJ179*((100-'Originaali kg ka'!$J179)/100)</f>
        <v>4.4199999999999997E-5</v>
      </c>
      <c r="AK179" s="54">
        <f>'Originaali kg ka'!AK179*((100-'Originaali kg ka'!$J179)/100)</f>
        <v>6.1199999999999996E-3</v>
      </c>
      <c r="AL179" s="88">
        <f>'Originaali kg ka'!AL179*((100-'Originaali kg ka'!$J179)/100)</f>
        <v>8.3300000000000006E-3</v>
      </c>
      <c r="AM179" s="54">
        <f>'Originaali kg ka'!AM179*((100-'Originaali kg ka'!$J179)/100)</f>
        <v>3.57E-4</v>
      </c>
      <c r="AN179" s="54">
        <f>'Originaali kg ka'!AN179*((100-'Originaali kg ka'!$J179)/100)</f>
        <v>4.4200000000000003E-3</v>
      </c>
      <c r="AO179" s="88">
        <f>'Originaali kg ka'!AO179*((100-'Originaali kg ka'!$J179)/100)</f>
        <v>2.7200000000000002E-3</v>
      </c>
    </row>
    <row r="180" spans="1:41" x14ac:dyDescent="0.25">
      <c r="A180" s="51">
        <f>Perus1!A180</f>
        <v>491</v>
      </c>
      <c r="B180" s="51" t="str">
        <f>Perus1!B180</f>
        <v>3/2020</v>
      </c>
      <c r="C180" s="52" t="str">
        <f>Perus1!C180</f>
        <v>2D</v>
      </c>
      <c r="D180" s="51" t="str">
        <f>Perus1!D180</f>
        <v>Lietemäiset</v>
      </c>
      <c r="E180" s="52" t="str">
        <f>Perus1!E180</f>
        <v>12314</v>
      </c>
      <c r="F180" s="51" t="str">
        <f>Perus1!F180</f>
        <v>Soilfood Väkevä Ravinneseos 3/2020</v>
      </c>
      <c r="G180" s="53">
        <f>'Originaali kg ka'!G180</f>
        <v>1</v>
      </c>
      <c r="H180" s="53" t="str">
        <f>'Originaali kg ka'!H180</f>
        <v xml:space="preserve"> </v>
      </c>
      <c r="I180" s="53">
        <f>'Originaali kg ka'!I180</f>
        <v>1</v>
      </c>
      <c r="J180" s="88">
        <f>'Originaali kg ka'!J180</f>
        <v>85</v>
      </c>
      <c r="K180" s="89">
        <f>'Originaali kg ka'!K180</f>
        <v>1100</v>
      </c>
      <c r="L180" s="88">
        <f>'Originaali kg ka'!L180</f>
        <v>57</v>
      </c>
      <c r="M180" s="88">
        <f>'Originaali kg ka'!M180</f>
        <v>5</v>
      </c>
      <c r="N180" s="88">
        <f>'Originaali kg ka'!N180</f>
        <v>11000</v>
      </c>
      <c r="O180" s="54">
        <f>'Originaali kg ka'!O180</f>
        <v>4</v>
      </c>
      <c r="P180" s="54">
        <f>'Originaali kg ka'!P180*((100-'Originaali kg ka'!$J180)/100)</f>
        <v>8.5499999999999989</v>
      </c>
      <c r="Q180" s="54">
        <f>'Originaali kg ka'!Q180*((100-'Originaali kg ka'!$J180)/100)</f>
        <v>4.95</v>
      </c>
      <c r="R180" s="54">
        <f>'Originaali kg ka'!R180</f>
        <v>0</v>
      </c>
      <c r="S180" s="54">
        <f>'Originaali kg ka'!S180</f>
        <v>0</v>
      </c>
      <c r="T180" s="88">
        <f>'Originaali kg ka'!T180*((100-'Originaali kg ka'!$J180)/100)</f>
        <v>11.85</v>
      </c>
      <c r="U180" s="88">
        <f>'Originaali kg ka'!U180*((100-'Originaali kg ka'!$J180)/100)</f>
        <v>10.95</v>
      </c>
      <c r="V180" s="88">
        <f>'Originaali kg ka'!V180*((100-'Originaali kg ka'!$J180)/100)</f>
        <v>0.33</v>
      </c>
      <c r="W180" s="88">
        <f>'Originaali kg ka'!W180</f>
        <v>60</v>
      </c>
      <c r="X180" s="88">
        <f>'Originaali kg ka'!X180*((100-'Originaali kg ka'!$J180)/100)</f>
        <v>0.28499999999999998</v>
      </c>
      <c r="Y180" s="88">
        <f>'Originaali kg ka'!Y180*((100-'Originaali kg ka'!$J180)/100)</f>
        <v>1.1850000000000001</v>
      </c>
      <c r="Z180" s="88">
        <f>'Originaali kg ka'!Z180*((100-'Originaali kg ka'!$J180)/100)</f>
        <v>14.549999999999999</v>
      </c>
      <c r="AA180" s="88">
        <f>'Originaali kg ka'!AA180*((100-'Originaali kg ka'!$J180)/100)</f>
        <v>0.49499999999999994</v>
      </c>
      <c r="AB180" s="88">
        <f>'Originaali kg ka'!AB180*((100-'Originaali kg ka'!$J180)/100)</f>
        <v>0</v>
      </c>
      <c r="AC180" s="88">
        <f>'Originaali kg ka'!AC180*((100-'Originaali kg ka'!$J180)/100)</f>
        <v>6.8999999999999995</v>
      </c>
      <c r="AD180" s="88">
        <f>'Originaali kg ka'!AD180*((100-'Originaali kg ka'!$J180)/100)</f>
        <v>0</v>
      </c>
      <c r="AE180" s="88">
        <f>'Originaali kg ka'!AE180*((100-'Originaali kg ka'!$J180)/100)</f>
        <v>0</v>
      </c>
      <c r="AF180" s="88">
        <f>'Originaali kg ka'!AF180*((100-'Originaali kg ka'!$J180)/100)</f>
        <v>0</v>
      </c>
      <c r="AG180" s="88">
        <f>'Originaali kg ka'!AG180*((100-'Originaali kg ka'!$J180)/100)</f>
        <v>0</v>
      </c>
      <c r="AH180" s="54">
        <f>'Originaali kg ka'!AH180*((100-'Originaali kg ka'!$J180)/100)</f>
        <v>6.0000000000000002E-5</v>
      </c>
      <c r="AI180" s="54">
        <f>'Originaali kg ka'!AJ179*((100-'Originaali kg ka'!$J180)/100)</f>
        <v>3.8999999999999993E-5</v>
      </c>
      <c r="AJ180" s="54">
        <f>'Originaali kg ka'!AJ180*((100-'Originaali kg ka'!$J180)/100)</f>
        <v>2.9999999999999999E-7</v>
      </c>
      <c r="AK180" s="54">
        <f>'Originaali kg ka'!AK180*((100-'Originaali kg ka'!$J180)/100)</f>
        <v>3.3E-4</v>
      </c>
      <c r="AL180" s="88">
        <f>'Originaali kg ka'!AL180*((100-'Originaali kg ka'!$J180)/100)</f>
        <v>1.2749999999999998E-4</v>
      </c>
      <c r="AM180" s="54">
        <f>'Originaali kg ka'!AM180*((100-'Originaali kg ka'!$J180)/100)</f>
        <v>3.0000000000000001E-6</v>
      </c>
      <c r="AN180" s="54">
        <f>'Originaali kg ka'!AN180*((100-'Originaali kg ka'!$J180)/100)</f>
        <v>5.8499999999999991E-4</v>
      </c>
      <c r="AO180" s="88">
        <f>'Originaali kg ka'!AO180*((100-'Originaali kg ka'!$J180)/100)</f>
        <v>8.8499999999999994E-4</v>
      </c>
    </row>
    <row r="181" spans="1:41" x14ac:dyDescent="0.25">
      <c r="A181" s="51">
        <f>Perus1!A181</f>
        <v>492</v>
      </c>
      <c r="B181" s="51" t="str">
        <f>Perus1!B181</f>
        <v>3/2020</v>
      </c>
      <c r="C181" s="52" t="str">
        <f>Perus1!C181</f>
        <v>2D</v>
      </c>
      <c r="D181" s="51" t="str">
        <f>Perus1!D181</f>
        <v>Lietemäiset</v>
      </c>
      <c r="E181" s="52" t="str">
        <f>Perus1!E181</f>
        <v>12315</v>
      </c>
      <c r="F181" s="51" t="str">
        <f>Perus1!F181</f>
        <v>Soilfood Väkevä Ravinneseos L 3/2020</v>
      </c>
      <c r="G181" s="53">
        <f>'Originaali kg ka'!G181</f>
        <v>1</v>
      </c>
      <c r="H181" s="53" t="str">
        <f>'Originaali kg ka'!H181</f>
        <v xml:space="preserve"> </v>
      </c>
      <c r="I181" s="53">
        <f>'Originaali kg ka'!I181</f>
        <v>1</v>
      </c>
      <c r="J181" s="88">
        <f>'Originaali kg ka'!J181</f>
        <v>85</v>
      </c>
      <c r="K181" s="89">
        <f>'Originaali kg ka'!K181</f>
        <v>1100</v>
      </c>
      <c r="L181" s="88">
        <f>'Originaali kg ka'!L181</f>
        <v>57</v>
      </c>
      <c r="M181" s="88">
        <f>'Originaali kg ka'!M181</f>
        <v>5</v>
      </c>
      <c r="N181" s="88">
        <f>'Originaali kg ka'!N181</f>
        <v>11000</v>
      </c>
      <c r="O181" s="54">
        <f>'Originaali kg ka'!O181</f>
        <v>4</v>
      </c>
      <c r="P181" s="54">
        <f>'Originaali kg ka'!P181*((100-'Originaali kg ka'!$J181)/100)</f>
        <v>8.5499999999999989</v>
      </c>
      <c r="Q181" s="54">
        <f>'Originaali kg ka'!Q181*((100-'Originaali kg ka'!$J181)/100)</f>
        <v>4.95</v>
      </c>
      <c r="R181" s="54">
        <f>'Originaali kg ka'!R181</f>
        <v>0</v>
      </c>
      <c r="S181" s="54">
        <f>'Originaali kg ka'!S181</f>
        <v>0</v>
      </c>
      <c r="T181" s="88">
        <f>'Originaali kg ka'!T181*((100-'Originaali kg ka'!$J181)/100)</f>
        <v>11.85</v>
      </c>
      <c r="U181" s="88">
        <f>'Originaali kg ka'!U181*((100-'Originaali kg ka'!$J181)/100)</f>
        <v>10.95</v>
      </c>
      <c r="V181" s="88">
        <f>'Originaali kg ka'!V181*((100-'Originaali kg ka'!$J181)/100)</f>
        <v>0.33</v>
      </c>
      <c r="W181" s="88">
        <f>'Originaali kg ka'!W181</f>
        <v>60</v>
      </c>
      <c r="X181" s="88">
        <f>'Originaali kg ka'!X181*((100-'Originaali kg ka'!$J181)/100)</f>
        <v>0.28499999999999998</v>
      </c>
      <c r="Y181" s="88">
        <f>'Originaali kg ka'!Y181*((100-'Originaali kg ka'!$J181)/100)</f>
        <v>1.1850000000000001</v>
      </c>
      <c r="Z181" s="88">
        <f>'Originaali kg ka'!Z181*((100-'Originaali kg ka'!$J181)/100)</f>
        <v>14.549999999999999</v>
      </c>
      <c r="AA181" s="88">
        <f>'Originaali kg ka'!AA181*((100-'Originaali kg ka'!$J181)/100)</f>
        <v>0.49499999999999994</v>
      </c>
      <c r="AB181" s="88">
        <f>'Originaali kg ka'!AB181*((100-'Originaali kg ka'!$J181)/100)</f>
        <v>0</v>
      </c>
      <c r="AC181" s="88">
        <f>'Originaali kg ka'!AC181*((100-'Originaali kg ka'!$J181)/100)</f>
        <v>6.8999999999999995</v>
      </c>
      <c r="AD181" s="88">
        <f>'Originaali kg ka'!AD181*((100-'Originaali kg ka'!$J181)/100)</f>
        <v>0</v>
      </c>
      <c r="AE181" s="88">
        <f>'Originaali kg ka'!AE181*((100-'Originaali kg ka'!$J181)/100)</f>
        <v>0</v>
      </c>
      <c r="AF181" s="88">
        <f>'Originaali kg ka'!AF181*((100-'Originaali kg ka'!$J181)/100)</f>
        <v>0</v>
      </c>
      <c r="AG181" s="88">
        <f>'Originaali kg ka'!AG181*((100-'Originaali kg ka'!$J181)/100)</f>
        <v>0</v>
      </c>
      <c r="AH181" s="54">
        <f>'Originaali kg ka'!AH181*((100-'Originaali kg ka'!$J181)/100)</f>
        <v>6.0000000000000002E-5</v>
      </c>
      <c r="AI181" s="54">
        <f>'Originaali kg ka'!AJ180*((100-'Originaali kg ka'!$J181)/100)</f>
        <v>2.9999999999999999E-7</v>
      </c>
      <c r="AJ181" s="54">
        <f>'Originaali kg ka'!AJ181*((100-'Originaali kg ka'!$J181)/100)</f>
        <v>2.9999999999999999E-7</v>
      </c>
      <c r="AK181" s="54">
        <f>'Originaali kg ka'!AK181*((100-'Originaali kg ka'!$J181)/100)</f>
        <v>3.3E-4</v>
      </c>
      <c r="AL181" s="88">
        <f>'Originaali kg ka'!AL181*((100-'Originaali kg ka'!$J181)/100)</f>
        <v>1.2749999999999998E-4</v>
      </c>
      <c r="AM181" s="54">
        <f>'Originaali kg ka'!AM181*((100-'Originaali kg ka'!$J181)/100)</f>
        <v>3.0000000000000001E-6</v>
      </c>
      <c r="AN181" s="54">
        <f>'Originaali kg ka'!AN181*((100-'Originaali kg ka'!$J181)/100)</f>
        <v>5.8499999999999991E-4</v>
      </c>
      <c r="AO181" s="88">
        <f>'Originaali kg ka'!AO181*((100-'Originaali kg ka'!$J181)/100)</f>
        <v>8.8499999999999994E-4</v>
      </c>
    </row>
    <row r="182" spans="1:41" x14ac:dyDescent="0.25">
      <c r="A182" s="51">
        <f>Perus1!A182</f>
        <v>493</v>
      </c>
      <c r="B182" s="51" t="str">
        <f>Perus1!B182</f>
        <v>2/2020</v>
      </c>
      <c r="C182" s="52" t="str">
        <f>Perus1!C182</f>
        <v>3A</v>
      </c>
      <c r="D182" s="51" t="str">
        <f>Perus1!D182</f>
        <v>Kuonat ja kiteet</v>
      </c>
      <c r="E182" s="52" t="str">
        <f>Perus1!E182</f>
        <v>21688</v>
      </c>
      <c r="F182" s="51" t="str">
        <f>Perus1!F182</f>
        <v>Soilfood Ravinnekalkki II L 2/2020</v>
      </c>
      <c r="G182" s="53">
        <f>'Originaali kg ka'!G182</f>
        <v>1</v>
      </c>
      <c r="H182" s="53" t="str">
        <f>'Originaali kg ka'!H182</f>
        <v xml:space="preserve"> </v>
      </c>
      <c r="I182" s="53">
        <f>'Originaali kg ka'!I182</f>
        <v>1</v>
      </c>
      <c r="J182" s="88">
        <f>'Originaali kg ka'!J182</f>
        <v>12.2</v>
      </c>
      <c r="K182" s="89">
        <f>'Originaali kg ka'!K182</f>
        <v>827</v>
      </c>
      <c r="L182" s="88">
        <f>'Originaali kg ka'!L182</f>
        <v>0</v>
      </c>
      <c r="M182" s="88">
        <f>'Originaali kg ka'!M182</f>
        <v>0</v>
      </c>
      <c r="N182" s="88">
        <f>'Originaali kg ka'!N182</f>
        <v>0</v>
      </c>
      <c r="O182" s="54">
        <f>'Originaali kg ka'!O182</f>
        <v>0</v>
      </c>
      <c r="P182" s="54">
        <f>'Originaali kg ka'!P182*((100-'Originaali kg ka'!$J182)/100)</f>
        <v>0</v>
      </c>
      <c r="Q182" s="54">
        <f>'Originaali kg ka'!Q182*((100-'Originaali kg ka'!$J182)/100)</f>
        <v>0</v>
      </c>
      <c r="R182" s="54">
        <f>'Originaali kg ka'!R182</f>
        <v>31</v>
      </c>
      <c r="S182" s="54">
        <f>'Originaali kg ka'!S182</f>
        <v>25</v>
      </c>
      <c r="T182" s="88">
        <f>'Originaali kg ka'!T182*((100-'Originaali kg ka'!$J182)/100)</f>
        <v>0</v>
      </c>
      <c r="U182" s="88">
        <f>'Originaali kg ka'!U182*((100-'Originaali kg ka'!$J182)/100)</f>
        <v>0</v>
      </c>
      <c r="V182" s="88">
        <f>'Originaali kg ka'!V182*((100-'Originaali kg ka'!$J182)/100)</f>
        <v>0.35120000000000001</v>
      </c>
      <c r="W182" s="88">
        <f>'Originaali kg ka'!W182</f>
        <v>100</v>
      </c>
      <c r="X182" s="88">
        <f>'Originaali kg ka'!X182*((100-'Originaali kg ka'!$J182)/100)</f>
        <v>0</v>
      </c>
      <c r="Y182" s="88">
        <f>'Originaali kg ka'!Y182*((100-'Originaali kg ka'!$J182)/100)</f>
        <v>2.8973999999999998</v>
      </c>
      <c r="Z182" s="88">
        <f>'Originaali kg ka'!Z182*((100-'Originaali kg ka'!$J182)/100)</f>
        <v>7.9019999999999993E-2</v>
      </c>
      <c r="AA182" s="88">
        <f>'Originaali kg ka'!AA182*((100-'Originaali kg ka'!$J182)/100)</f>
        <v>6.7606000000000002</v>
      </c>
      <c r="AB182" s="88">
        <f>'Originaali kg ka'!AB182*((100-'Originaali kg ka'!$J182)/100)</f>
        <v>105.36</v>
      </c>
      <c r="AC182" s="88">
        <f>'Originaali kg ka'!AC182*((100-'Originaali kg ka'!$J182)/100)</f>
        <v>0</v>
      </c>
      <c r="AD182" s="88">
        <f>'Originaali kg ka'!AD182*((100-'Originaali kg ka'!$J182)/100)</f>
        <v>8.7799999999999996E-3</v>
      </c>
      <c r="AE182" s="88">
        <f>'Originaali kg ka'!AE182*((100-'Originaali kg ka'!$J182)/100)</f>
        <v>8.7799999999999996E-3</v>
      </c>
      <c r="AF182" s="88">
        <f>'Originaali kg ka'!AF182*((100-'Originaali kg ka'!$J182)/100)</f>
        <v>0</v>
      </c>
      <c r="AG182" s="88">
        <f>'Originaali kg ka'!AG182*((100-'Originaali kg ka'!$J182)/100)</f>
        <v>0</v>
      </c>
      <c r="AH182" s="54">
        <f>'Originaali kg ka'!AH182*((100-'Originaali kg ka'!$J182)/100)</f>
        <v>1.756E-3</v>
      </c>
      <c r="AI182" s="54">
        <f>'Originaali kg ka'!AJ181*((100-'Originaali kg ka'!$J182)/100)</f>
        <v>1.756E-6</v>
      </c>
      <c r="AJ182" s="54">
        <f>'Originaali kg ka'!AJ182*((100-'Originaali kg ka'!$J182)/100)</f>
        <v>8.7800000000000006E-5</v>
      </c>
      <c r="AK182" s="54">
        <f>'Originaali kg ka'!AK182*((100-'Originaali kg ka'!$J182)/100)</f>
        <v>6.1460000000000004E-3</v>
      </c>
      <c r="AL182" s="88">
        <f>'Originaali kg ka'!AL182*((100-'Originaali kg ka'!$J182)/100)</f>
        <v>7.0239999999999999E-3</v>
      </c>
      <c r="AM182" s="54">
        <f>'Originaali kg ka'!AM182*((100-'Originaali kg ka'!$J182)/100)</f>
        <v>8.7799999999999998E-4</v>
      </c>
      <c r="AN182" s="54">
        <f>'Originaali kg ka'!AN182*((100-'Originaali kg ka'!$J182)/100)</f>
        <v>3.5119999999999999E-3</v>
      </c>
      <c r="AO182" s="88">
        <f>'Originaali kg ka'!AO182*((100-'Originaali kg ka'!$J182)/100)</f>
        <v>1.1413999999999999E-2</v>
      </c>
    </row>
    <row r="183" spans="1:41" x14ac:dyDescent="0.25">
      <c r="A183" s="51">
        <f>Perus1!A183</f>
        <v>494</v>
      </c>
      <c r="B183" s="51" t="str">
        <f>Perus1!B183</f>
        <v>1/2020</v>
      </c>
      <c r="C183" s="52" t="str">
        <f>Perus1!C183</f>
        <v>3A</v>
      </c>
      <c r="D183" s="51" t="str">
        <f>Perus1!D183</f>
        <v>Kuonat ja kiteet</v>
      </c>
      <c r="E183" s="52" t="str">
        <f>Perus1!E183</f>
        <v>21689</v>
      </c>
      <c r="F183" s="51" t="str">
        <f>Perus1!F183</f>
        <v>Soilfood Tehokalkki V 1/2020</v>
      </c>
      <c r="G183" s="53">
        <f>'Originaali kg ka'!G183</f>
        <v>1</v>
      </c>
      <c r="H183" s="53" t="str">
        <f>'Originaali kg ka'!H183</f>
        <v xml:space="preserve"> </v>
      </c>
      <c r="I183" s="53">
        <f>'Originaali kg ka'!I183</f>
        <v>1</v>
      </c>
      <c r="J183" s="88">
        <f>'Originaali kg ka'!J183</f>
        <v>15</v>
      </c>
      <c r="K183" s="89">
        <f>'Originaali kg ka'!K183</f>
        <v>537</v>
      </c>
      <c r="L183" s="88">
        <f>'Originaali kg ka'!L183</f>
        <v>0</v>
      </c>
      <c r="M183" s="88">
        <f>'Originaali kg ka'!M183</f>
        <v>0</v>
      </c>
      <c r="N183" s="88">
        <f>'Originaali kg ka'!N183</f>
        <v>0</v>
      </c>
      <c r="O183" s="54">
        <f>'Originaali kg ka'!O183</f>
        <v>0</v>
      </c>
      <c r="P183" s="54">
        <f>'Originaali kg ka'!P183*((100-'Originaali kg ka'!$J183)/100)</f>
        <v>0</v>
      </c>
      <c r="Q183" s="54">
        <f>'Originaali kg ka'!Q183*((100-'Originaali kg ka'!$J183)/100)</f>
        <v>0</v>
      </c>
      <c r="R183" s="54">
        <f>'Originaali kg ka'!R183</f>
        <v>39</v>
      </c>
      <c r="S183" s="54">
        <f>'Originaali kg ka'!S183</f>
        <v>38</v>
      </c>
      <c r="T183" s="88">
        <f>'Originaali kg ka'!T183*((100-'Originaali kg ka'!$J183)/100)</f>
        <v>0</v>
      </c>
      <c r="U183" s="88">
        <f>'Originaali kg ka'!U183*((100-'Originaali kg ka'!$J183)/100)</f>
        <v>0</v>
      </c>
      <c r="V183" s="88">
        <f>'Originaali kg ka'!V183*((100-'Originaali kg ka'!$J183)/100)</f>
        <v>11.9</v>
      </c>
      <c r="W183" s="88">
        <f>'Originaali kg ka'!W183</f>
        <v>100</v>
      </c>
      <c r="X183" s="88">
        <f>'Originaali kg ka'!X183*((100-'Originaali kg ka'!$J183)/100)</f>
        <v>3.4</v>
      </c>
      <c r="Y183" s="88">
        <f>'Originaali kg ka'!Y183*((100-'Originaali kg ka'!$J183)/100)</f>
        <v>0</v>
      </c>
      <c r="Z183" s="88">
        <f>'Originaali kg ka'!Z183*((100-'Originaali kg ka'!$J183)/100)</f>
        <v>0</v>
      </c>
      <c r="AA183" s="88">
        <f>'Originaali kg ka'!AA183*((100-'Originaali kg ka'!$J183)/100)</f>
        <v>2.8049999999999997</v>
      </c>
      <c r="AB183" s="88">
        <f>'Originaali kg ka'!AB183*((100-'Originaali kg ka'!$J183)/100)</f>
        <v>306</v>
      </c>
      <c r="AC183" s="88">
        <f>'Originaali kg ka'!AC183*((100-'Originaali kg ka'!$J183)/100)</f>
        <v>0</v>
      </c>
      <c r="AD183" s="88">
        <f>'Originaali kg ka'!AD183*((100-'Originaali kg ka'!$J183)/100)</f>
        <v>0</v>
      </c>
      <c r="AE183" s="88">
        <f>'Originaali kg ka'!AE183*((100-'Originaali kg ka'!$J183)/100)</f>
        <v>0</v>
      </c>
      <c r="AF183" s="88">
        <f>'Originaali kg ka'!AF183*((100-'Originaali kg ka'!$J183)/100)</f>
        <v>0</v>
      </c>
      <c r="AG183" s="88">
        <f>'Originaali kg ka'!AG183*((100-'Originaali kg ka'!$J183)/100)</f>
        <v>0</v>
      </c>
      <c r="AH183" s="54">
        <f>'Originaali kg ka'!AH183*((100-'Originaali kg ka'!$J183)/100)</f>
        <v>8.4999999999999995E-4</v>
      </c>
      <c r="AI183" s="54">
        <f>'Originaali kg ka'!AJ182*((100-'Originaali kg ka'!$J183)/100)</f>
        <v>8.5000000000000006E-5</v>
      </c>
      <c r="AJ183" s="54">
        <f>'Originaali kg ka'!AJ183*((100-'Originaali kg ka'!$J183)/100)</f>
        <v>8.5000000000000006E-5</v>
      </c>
      <c r="AK183" s="54">
        <f>'Originaali kg ka'!AK183*((100-'Originaali kg ka'!$J183)/100)</f>
        <v>1.1899999999999999E-2</v>
      </c>
      <c r="AL183" s="88">
        <f>'Originaali kg ka'!AL183*((100-'Originaali kg ka'!$J183)/100)</f>
        <v>2.5500000000000002E-3</v>
      </c>
      <c r="AM183" s="54">
        <f>'Originaali kg ka'!AM183*((100-'Originaali kg ka'!$J183)/100)</f>
        <v>1.6999999999999999E-3</v>
      </c>
      <c r="AN183" s="54">
        <f>'Originaali kg ka'!AN183*((100-'Originaali kg ka'!$J183)/100)</f>
        <v>3.0599999999999995E-2</v>
      </c>
      <c r="AO183" s="88">
        <f>'Originaali kg ka'!AO183*((100-'Originaali kg ka'!$J183)/100)</f>
        <v>1.6999999999999999E-3</v>
      </c>
    </row>
    <row r="184" spans="1:41" x14ac:dyDescent="0.25">
      <c r="A184" s="51">
        <f>Perus1!A184</f>
        <v>495</v>
      </c>
      <c r="B184" s="51" t="str">
        <f>Perus1!B184</f>
        <v>2/2020</v>
      </c>
      <c r="C184" s="52" t="str">
        <f>Perus1!C184</f>
        <v>3A</v>
      </c>
      <c r="D184" s="51" t="str">
        <f>Perus1!D184</f>
        <v>Kuonat ja kiteet</v>
      </c>
      <c r="E184" s="52" t="str">
        <f>Perus1!E184</f>
        <v>21690</v>
      </c>
      <c r="F184" s="51" t="str">
        <f>Perus1!F184</f>
        <v>Soilfood Tehokalkki IV 2/2020</v>
      </c>
      <c r="G184" s="53">
        <f>'Originaali kg ka'!G184</f>
        <v>1</v>
      </c>
      <c r="H184" s="53" t="str">
        <f>'Originaali kg ka'!H184</f>
        <v xml:space="preserve"> </v>
      </c>
      <c r="I184" s="53">
        <f>'Originaali kg ka'!I184</f>
        <v>1</v>
      </c>
      <c r="J184" s="88">
        <f>'Originaali kg ka'!J184</f>
        <v>20</v>
      </c>
      <c r="K184" s="89">
        <f>'Originaali kg ka'!K184</f>
        <v>645</v>
      </c>
      <c r="L184" s="88">
        <f>'Originaali kg ka'!L184</f>
        <v>0</v>
      </c>
      <c r="M184" s="88">
        <f>'Originaali kg ka'!M184</f>
        <v>0</v>
      </c>
      <c r="N184" s="88">
        <f>'Originaali kg ka'!N184</f>
        <v>0</v>
      </c>
      <c r="O184" s="54">
        <f>'Originaali kg ka'!O184</f>
        <v>0</v>
      </c>
      <c r="P184" s="54">
        <f>'Originaali kg ka'!P184*((100-'Originaali kg ka'!$J184)/100)</f>
        <v>0</v>
      </c>
      <c r="Q184" s="54">
        <f>'Originaali kg ka'!Q184*((100-'Originaali kg ka'!$J184)/100)</f>
        <v>0</v>
      </c>
      <c r="R184" s="54">
        <f>'Originaali kg ka'!R184</f>
        <v>40</v>
      </c>
      <c r="S184" s="54">
        <f>'Originaali kg ka'!S184</f>
        <v>40</v>
      </c>
      <c r="T184" s="88">
        <f>'Originaali kg ka'!T184*((100-'Originaali kg ka'!$J184)/100)</f>
        <v>0</v>
      </c>
      <c r="U184" s="88">
        <f>'Originaali kg ka'!U184*((100-'Originaali kg ka'!$J184)/100)</f>
        <v>0</v>
      </c>
      <c r="V184" s="88">
        <f>'Originaali kg ka'!V184*((100-'Originaali kg ka'!$J184)/100)</f>
        <v>7.9200000000000008</v>
      </c>
      <c r="W184" s="88">
        <f>'Originaali kg ka'!W184</f>
        <v>100</v>
      </c>
      <c r="X184" s="88">
        <f>'Originaali kg ka'!X184*((100-'Originaali kg ka'!$J184)/100)</f>
        <v>2.4800000000000004</v>
      </c>
      <c r="Y184" s="88">
        <f>'Originaali kg ka'!Y184*((100-'Originaali kg ka'!$J184)/100)</f>
        <v>0</v>
      </c>
      <c r="Z184" s="88">
        <f>'Originaali kg ka'!Z184*((100-'Originaali kg ka'!$J184)/100)</f>
        <v>0</v>
      </c>
      <c r="AA184" s="88">
        <f>'Originaali kg ka'!AA184*((100-'Originaali kg ka'!$J184)/100)</f>
        <v>8</v>
      </c>
      <c r="AB184" s="88">
        <f>'Originaali kg ka'!AB184*((100-'Originaali kg ka'!$J184)/100)</f>
        <v>288</v>
      </c>
      <c r="AC184" s="88">
        <f>'Originaali kg ka'!AC184*((100-'Originaali kg ka'!$J184)/100)</f>
        <v>0</v>
      </c>
      <c r="AD184" s="88">
        <f>'Originaali kg ka'!AD184*((100-'Originaali kg ka'!$J184)/100)</f>
        <v>0</v>
      </c>
      <c r="AE184" s="88">
        <f>'Originaali kg ka'!AE184*((100-'Originaali kg ka'!$J184)/100)</f>
        <v>0</v>
      </c>
      <c r="AF184" s="88">
        <f>'Originaali kg ka'!AF184*((100-'Originaali kg ka'!$J184)/100)</f>
        <v>0</v>
      </c>
      <c r="AG184" s="88">
        <f>'Originaali kg ka'!AG184*((100-'Originaali kg ka'!$J184)/100)</f>
        <v>0</v>
      </c>
      <c r="AH184" s="54">
        <f>'Originaali kg ka'!AH184*((100-'Originaali kg ka'!$J184)/100)</f>
        <v>4.1600000000000002E-5</v>
      </c>
      <c r="AI184" s="54">
        <f>'Originaali kg ka'!AJ183*((100-'Originaali kg ka'!$J184)/100)</f>
        <v>8.0000000000000007E-5</v>
      </c>
      <c r="AJ184" s="54">
        <f>'Originaali kg ka'!AJ184*((100-'Originaali kg ka'!$J184)/100)</f>
        <v>1.0399999999999999E-3</v>
      </c>
      <c r="AK184" s="54">
        <f>'Originaali kg ka'!AK184*((100-'Originaali kg ka'!$J184)/100)</f>
        <v>6.2399999999999999E-3</v>
      </c>
      <c r="AL184" s="88">
        <f>'Originaali kg ka'!AL184*((100-'Originaali kg ka'!$J184)/100)</f>
        <v>4.0000000000000001E-3</v>
      </c>
      <c r="AM184" s="54">
        <f>'Originaali kg ka'!AM184*((100-'Originaali kg ka'!$J184)/100)</f>
        <v>4.0000000000000001E-3</v>
      </c>
      <c r="AN184" s="54">
        <f>'Originaali kg ka'!AN184*((100-'Originaali kg ka'!$J184)/100)</f>
        <v>3.3600000000000001E-3</v>
      </c>
      <c r="AO184" s="88">
        <f>'Originaali kg ka'!AO184*((100-'Originaali kg ka'!$J184)/100)</f>
        <v>0.39200000000000002</v>
      </c>
    </row>
    <row r="185" spans="1:41" x14ac:dyDescent="0.25">
      <c r="A185" s="51">
        <f>Perus1!A185</f>
        <v>496</v>
      </c>
      <c r="B185" s="51" t="str">
        <f>Perus1!B185</f>
        <v>1/2020</v>
      </c>
      <c r="C185" s="52" t="str">
        <f>Perus1!C185</f>
        <v>3A</v>
      </c>
      <c r="D185" s="51" t="str">
        <f>Perus1!D185</f>
        <v>Kuonat ja kiteet</v>
      </c>
      <c r="E185" s="52" t="str">
        <f>Perus1!E185</f>
        <v>21691</v>
      </c>
      <c r="F185" s="51" t="str">
        <f>Perus1!F185</f>
        <v>Soilfood Tehokalkki VIII 1/2020</v>
      </c>
      <c r="G185" s="53">
        <f>'Originaali kg ka'!G185</f>
        <v>1</v>
      </c>
      <c r="H185" s="53" t="str">
        <f>'Originaali kg ka'!H185</f>
        <v xml:space="preserve"> </v>
      </c>
      <c r="I185" s="53">
        <f>'Originaali kg ka'!I185</f>
        <v>1</v>
      </c>
      <c r="J185" s="88">
        <f>'Originaali kg ka'!J185</f>
        <v>22.2</v>
      </c>
      <c r="K185" s="89">
        <f>'Originaali kg ka'!K185</f>
        <v>576</v>
      </c>
      <c r="L185" s="88">
        <f>'Originaali kg ka'!L185</f>
        <v>0</v>
      </c>
      <c r="M185" s="88">
        <f>'Originaali kg ka'!M185</f>
        <v>0</v>
      </c>
      <c r="N185" s="88">
        <f>'Originaali kg ka'!N185</f>
        <v>0</v>
      </c>
      <c r="O185" s="54">
        <f>'Originaali kg ka'!O185</f>
        <v>0</v>
      </c>
      <c r="P185" s="54">
        <f>'Originaali kg ka'!P185*((100-'Originaali kg ka'!$J185)/100)</f>
        <v>0</v>
      </c>
      <c r="Q185" s="54">
        <f>'Originaali kg ka'!Q185*((100-'Originaali kg ka'!$J185)/100)</f>
        <v>0</v>
      </c>
      <c r="R185" s="54">
        <f>'Originaali kg ka'!R185</f>
        <v>42</v>
      </c>
      <c r="S185" s="54">
        <f>'Originaali kg ka'!S185</f>
        <v>40</v>
      </c>
      <c r="T185" s="88">
        <f>'Originaali kg ka'!T185*((100-'Originaali kg ka'!$J185)/100)</f>
        <v>0</v>
      </c>
      <c r="U185" s="88">
        <f>'Originaali kg ka'!U185*((100-'Originaali kg ka'!$J185)/100)</f>
        <v>0</v>
      </c>
      <c r="V185" s="88">
        <f>'Originaali kg ka'!V185*((100-'Originaali kg ka'!$J185)/100)</f>
        <v>0.93359999999999999</v>
      </c>
      <c r="W185" s="88">
        <f>'Originaali kg ka'!W185</f>
        <v>100</v>
      </c>
      <c r="X185" s="88">
        <f>'Originaali kg ka'!X185*((100-'Originaali kg ka'!$J185)/100)</f>
        <v>0.77800000000000002</v>
      </c>
      <c r="Y185" s="88">
        <f>'Originaali kg ka'!Y185*((100-'Originaali kg ka'!$J185)/100)</f>
        <v>0</v>
      </c>
      <c r="Z185" s="88">
        <f>'Originaali kg ka'!Z185*((100-'Originaali kg ka'!$J185)/100)</f>
        <v>0</v>
      </c>
      <c r="AA185" s="88">
        <f>'Originaali kg ka'!AA185*((100-'Originaali kg ka'!$J185)/100)</f>
        <v>2.3340000000000001</v>
      </c>
      <c r="AB185" s="88">
        <f>'Originaali kg ka'!AB185*((100-'Originaali kg ka'!$J185)/100)</f>
        <v>287.86</v>
      </c>
      <c r="AC185" s="88">
        <f>'Originaali kg ka'!AC185*((100-'Originaali kg ka'!$J185)/100)</f>
        <v>0</v>
      </c>
      <c r="AD185" s="88">
        <f>'Originaali kg ka'!AD185*((100-'Originaali kg ka'!$J185)/100)</f>
        <v>0</v>
      </c>
      <c r="AE185" s="88">
        <f>'Originaali kg ka'!AE185*((100-'Originaali kg ka'!$J185)/100)</f>
        <v>0</v>
      </c>
      <c r="AF185" s="88">
        <f>'Originaali kg ka'!AF185*((100-'Originaali kg ka'!$J185)/100)</f>
        <v>0</v>
      </c>
      <c r="AG185" s="88">
        <f>'Originaali kg ka'!AG185*((100-'Originaali kg ka'!$J185)/100)</f>
        <v>0</v>
      </c>
      <c r="AH185" s="54">
        <f>'Originaali kg ka'!AH185*((100-'Originaali kg ka'!$J185)/100)</f>
        <v>7.7800000000000005E-4</v>
      </c>
      <c r="AI185" s="54">
        <f>'Originaali kg ka'!AJ184*((100-'Originaali kg ka'!$J185)/100)</f>
        <v>1.0114E-3</v>
      </c>
      <c r="AJ185" s="54">
        <f>'Originaali kg ka'!AJ185*((100-'Originaali kg ka'!$J185)/100)</f>
        <v>1.4782E-4</v>
      </c>
      <c r="AK185" s="54">
        <f>'Originaali kg ka'!AK185*((100-'Originaali kg ka'!$J185)/100)</f>
        <v>3.1120000000000002E-3</v>
      </c>
      <c r="AL185" s="88">
        <f>'Originaali kg ka'!AL185*((100-'Originaali kg ka'!$J185)/100)</f>
        <v>2.3340000000000001E-3</v>
      </c>
      <c r="AM185" s="54">
        <f>'Originaali kg ka'!AM185*((100-'Originaali kg ka'!$J185)/100)</f>
        <v>1.5560000000000001E-3</v>
      </c>
      <c r="AN185" s="54">
        <f>'Originaali kg ka'!AN185*((100-'Originaali kg ka'!$J185)/100)</f>
        <v>3.1120000000000002E-3</v>
      </c>
      <c r="AO185" s="88">
        <f>'Originaali kg ka'!AO185*((100-'Originaali kg ka'!$J185)/100)</f>
        <v>7.7800000000000005E-3</v>
      </c>
    </row>
    <row r="186" spans="1:41" x14ac:dyDescent="0.25">
      <c r="A186" s="51">
        <f>Perus1!A186</f>
        <v>497</v>
      </c>
      <c r="B186" s="51" t="str">
        <f>Perus1!B186</f>
        <v>2020 004</v>
      </c>
      <c r="C186" s="52" t="str">
        <f>Perus1!C186</f>
        <v>2D</v>
      </c>
      <c r="D186" s="51" t="str">
        <f>Perus1!D186</f>
        <v>Lietemäiset</v>
      </c>
      <c r="E186" s="52" t="str">
        <f>Perus1!E186</f>
        <v>12316</v>
      </c>
      <c r="F186" s="51" t="str">
        <f>Perus1!F186</f>
        <v>Gasum Perus, Huittinen 2020 004</v>
      </c>
      <c r="G186" s="53">
        <f>'Originaali kg ka'!G186</f>
        <v>1</v>
      </c>
      <c r="H186" s="53" t="str">
        <f>'Originaali kg ka'!H186</f>
        <v xml:space="preserve"> </v>
      </c>
      <c r="I186" s="53">
        <f>'Originaali kg ka'!I186</f>
        <v>1</v>
      </c>
      <c r="J186" s="88">
        <f>'Originaali kg ka'!J186</f>
        <v>95.1</v>
      </c>
      <c r="K186" s="89">
        <f>'Originaali kg ka'!K186</f>
        <v>1010</v>
      </c>
      <c r="L186" s="88">
        <f>'Originaali kg ka'!L186</f>
        <v>58.9</v>
      </c>
      <c r="M186" s="88">
        <f>'Originaali kg ka'!M186</f>
        <v>8.1</v>
      </c>
      <c r="N186" s="88">
        <f>'Originaali kg ka'!N186</f>
        <v>3.8</v>
      </c>
      <c r="O186" s="54">
        <f>'Originaali kg ka'!O186</f>
        <v>0</v>
      </c>
      <c r="P186" s="54">
        <f>'Originaali kg ka'!P186*((100-'Originaali kg ka'!$J186)/100)</f>
        <v>0</v>
      </c>
      <c r="Q186" s="54">
        <f>'Originaali kg ka'!Q186*((100-'Originaali kg ka'!$J186)/100)</f>
        <v>0</v>
      </c>
      <c r="R186" s="54">
        <f>'Originaali kg ka'!R186</f>
        <v>0</v>
      </c>
      <c r="S186" s="54">
        <f>'Originaali kg ka'!S186</f>
        <v>0</v>
      </c>
      <c r="T186" s="88">
        <f>'Originaali kg ka'!T186*((100-'Originaali kg ka'!$J186)/100)</f>
        <v>4.9490000000000061</v>
      </c>
      <c r="U186" s="88">
        <f>'Originaali kg ka'!U186*((100-'Originaali kg ka'!$J186)/100)</f>
        <v>2.7930000000000033</v>
      </c>
      <c r="V186" s="88">
        <f>'Originaali kg ka'!V186*((100-'Originaali kg ka'!$J186)/100)</f>
        <v>1.4700000000000017</v>
      </c>
      <c r="W186" s="88">
        <f>'Originaali kg ka'!W186</f>
        <v>60</v>
      </c>
      <c r="X186" s="88">
        <f>'Originaali kg ka'!X186*((100-'Originaali kg ka'!$J186)/100)</f>
        <v>9.8000000000000118E-3</v>
      </c>
      <c r="Y186" s="88">
        <f>'Originaali kg ka'!Y186*((100-'Originaali kg ka'!$J186)/100)</f>
        <v>0.40670000000000051</v>
      </c>
      <c r="Z186" s="88">
        <f>'Originaali kg ka'!Z186*((100-'Originaali kg ka'!$J186)/100)</f>
        <v>0.78400000000000092</v>
      </c>
      <c r="AA186" s="88">
        <f>'Originaali kg ka'!AA186*((100-'Originaali kg ka'!$J186)/100)</f>
        <v>0.23520000000000027</v>
      </c>
      <c r="AB186" s="88">
        <f>'Originaali kg ka'!AB186*((100-'Originaali kg ka'!$J186)/100)</f>
        <v>0</v>
      </c>
      <c r="AC186" s="88">
        <f>'Originaali kg ka'!AC186*((100-'Originaali kg ka'!$J186)/100)</f>
        <v>0.16660000000000019</v>
      </c>
      <c r="AD186" s="88">
        <f>'Originaali kg ka'!AD186*((100-'Originaali kg ka'!$J186)/100)</f>
        <v>2.4500000000000029E-2</v>
      </c>
      <c r="AE186" s="88">
        <f>'Originaali kg ka'!AE186*((100-'Originaali kg ka'!$J186)/100)</f>
        <v>9.8000000000000127E-4</v>
      </c>
      <c r="AF186" s="88">
        <f>'Originaali kg ka'!AF186*((100-'Originaali kg ka'!$J186)/100)</f>
        <v>4.8020000000000058</v>
      </c>
      <c r="AG186" s="88">
        <f>'Originaali kg ka'!AG186*((100-'Originaali kg ka'!$J186)/100)</f>
        <v>0</v>
      </c>
      <c r="AH186" s="54">
        <f>'Originaali kg ka'!AH186*((100-'Originaali kg ka'!$J186)/100)</f>
        <v>2.9400000000000037E-4</v>
      </c>
      <c r="AI186" s="54">
        <f>'Originaali kg ka'!AJ185*((100-'Originaali kg ka'!$J186)/100)</f>
        <v>9.3100000000000108E-6</v>
      </c>
      <c r="AJ186" s="54">
        <f>'Originaali kg ka'!AJ186*((100-'Originaali kg ka'!$J186)/100)</f>
        <v>4.7040000000000058E-5</v>
      </c>
      <c r="AK186" s="54">
        <f>'Originaali kg ka'!AK186*((100-'Originaali kg ka'!$J186)/100)</f>
        <v>1.8620000000000021E-3</v>
      </c>
      <c r="AL186" s="88">
        <f>'Originaali kg ka'!AL186*((100-'Originaali kg ka'!$J186)/100)</f>
        <v>1.8130000000000021E-2</v>
      </c>
      <c r="AM186" s="54">
        <f>'Originaali kg ka'!AM186*((100-'Originaali kg ka'!$J186)/100)</f>
        <v>4.9000000000000063E-4</v>
      </c>
      <c r="AN186" s="54">
        <f>'Originaali kg ka'!AN186*((100-'Originaali kg ka'!$J186)/100)</f>
        <v>1.7640000000000019E-3</v>
      </c>
      <c r="AO186" s="88">
        <f>'Originaali kg ka'!AO186*((100-'Originaali kg ka'!$J186)/100)</f>
        <v>4.5080000000000058E-2</v>
      </c>
    </row>
    <row r="187" spans="1:41" x14ac:dyDescent="0.25">
      <c r="A187" s="51">
        <f>Perus1!A187</f>
        <v>498</v>
      </c>
      <c r="B187" s="51" t="str">
        <f>Perus1!B187</f>
        <v>2020 004</v>
      </c>
      <c r="C187" s="52" t="str">
        <f>Perus1!C187</f>
        <v>2D</v>
      </c>
      <c r="D187" s="51" t="str">
        <f>Perus1!D187</f>
        <v>Lietemäiset</v>
      </c>
      <c r="E187" s="52" t="str">
        <f>Perus1!E187</f>
        <v>12317</v>
      </c>
      <c r="F187" s="51" t="str">
        <f>Perus1!F187</f>
        <v>Gasum Perus, Kuopio 2020 004</v>
      </c>
      <c r="G187" s="53">
        <f>'Originaali kg ka'!G187</f>
        <v>1</v>
      </c>
      <c r="H187" s="53" t="str">
        <f>'Originaali kg ka'!H187</f>
        <v xml:space="preserve"> </v>
      </c>
      <c r="I187" s="53">
        <f>'Originaali kg ka'!I187</f>
        <v>1</v>
      </c>
      <c r="J187" s="88">
        <f>'Originaali kg ka'!J187</f>
        <v>93.6</v>
      </c>
      <c r="K187" s="89">
        <f>'Originaali kg ka'!K187</f>
        <v>1021</v>
      </c>
      <c r="L187" s="88">
        <f>'Originaali kg ka'!L187</f>
        <v>54</v>
      </c>
      <c r="M187" s="88">
        <f>'Originaali kg ka'!M187</f>
        <v>8.3000000000000007</v>
      </c>
      <c r="N187" s="88">
        <f>'Originaali kg ka'!N187</f>
        <v>500</v>
      </c>
      <c r="O187" s="54">
        <f>'Originaali kg ka'!O187</f>
        <v>0</v>
      </c>
      <c r="P187" s="54">
        <f>'Originaali kg ka'!P187*((100-'Originaali kg ka'!$J187)/100)</f>
        <v>0</v>
      </c>
      <c r="Q187" s="54">
        <f>'Originaali kg ka'!Q187*((100-'Originaali kg ka'!$J187)/100)</f>
        <v>0</v>
      </c>
      <c r="R187" s="54">
        <f>'Originaali kg ka'!R187</f>
        <v>0</v>
      </c>
      <c r="S187" s="54" t="str">
        <f>'Originaali kg ka'!S187</f>
        <v xml:space="preserve"> </v>
      </c>
      <c r="T187" s="88">
        <f>'Originaali kg ka'!T187*((100-'Originaali kg ka'!$J187)/100)</f>
        <v>5.5680000000000049</v>
      </c>
      <c r="U187" s="88">
        <f>'Originaali kg ka'!U187*((100-'Originaali kg ka'!$J187)/100)</f>
        <v>2.3680000000000021</v>
      </c>
      <c r="V187" s="88">
        <f>'Originaali kg ka'!V187*((100-'Originaali kg ka'!$J187)/100)</f>
        <v>2.6240000000000023</v>
      </c>
      <c r="W187" s="88">
        <f>'Originaali kg ka'!W187</f>
        <v>60</v>
      </c>
      <c r="X187" s="88">
        <f>'Originaali kg ka'!X187*((100-'Originaali kg ka'!$J187)/100)</f>
        <v>3.0720000000000025E-2</v>
      </c>
      <c r="Y187" s="88">
        <f>'Originaali kg ka'!Y187*((100-'Originaali kg ka'!$J187)/100)</f>
        <v>1.0240000000000009</v>
      </c>
      <c r="Z187" s="88">
        <f>'Originaali kg ka'!Z187*((100-'Originaali kg ka'!$J187)/100)</f>
        <v>0.76800000000000068</v>
      </c>
      <c r="AA187" s="88">
        <f>'Originaali kg ka'!AA187*((100-'Originaali kg ka'!$J187)/100)</f>
        <v>0.25600000000000023</v>
      </c>
      <c r="AB187" s="88">
        <f>'Originaali kg ka'!AB187*((100-'Originaali kg ka'!$J187)/100)</f>
        <v>0</v>
      </c>
      <c r="AC187" s="88">
        <f>'Originaali kg ka'!AC187*((100-'Originaali kg ka'!$J187)/100)</f>
        <v>1.2800000000000011</v>
      </c>
      <c r="AD187" s="88">
        <f>'Originaali kg ka'!AD187*((100-'Originaali kg ka'!$J187)/100)</f>
        <v>3.0080000000000023E-2</v>
      </c>
      <c r="AE187" s="88">
        <f>'Originaali kg ka'!AE187*((100-'Originaali kg ka'!$J187)/100)</f>
        <v>6.4000000000000059E-4</v>
      </c>
      <c r="AF187" s="88">
        <f>'Originaali kg ka'!AF187*((100-'Originaali kg ka'!$J187)/100)</f>
        <v>8.3200000000000074</v>
      </c>
      <c r="AG187" s="88">
        <f>'Originaali kg ka'!AG187*((100-'Originaali kg ka'!$J187)/100)</f>
        <v>0</v>
      </c>
      <c r="AH187" s="54">
        <f>'Originaali kg ka'!AH187*((100-'Originaali kg ka'!$J187)/100)</f>
        <v>5.7600000000000045E-4</v>
      </c>
      <c r="AI187" s="54">
        <f>'Originaali kg ka'!AJ186*((100-'Originaali kg ka'!$J187)/100)</f>
        <v>6.1440000000000062E-5</v>
      </c>
      <c r="AJ187" s="54">
        <f>'Originaali kg ka'!AJ187*((100-'Originaali kg ka'!$J187)/100)</f>
        <v>2.2400000000000019E-5</v>
      </c>
      <c r="AK187" s="54">
        <f>'Originaali kg ka'!AK187*((100-'Originaali kg ka'!$J187)/100)</f>
        <v>2.0480000000000021E-3</v>
      </c>
      <c r="AL187" s="88">
        <f>'Originaali kg ka'!AL187*((100-'Originaali kg ka'!$J187)/100)</f>
        <v>1.2800000000000013E-2</v>
      </c>
      <c r="AM187" s="54">
        <f>'Originaali kg ka'!AM187*((100-'Originaali kg ka'!$J187)/100)</f>
        <v>4.4800000000000043E-4</v>
      </c>
      <c r="AN187" s="54">
        <f>'Originaali kg ka'!AN187*((100-'Originaali kg ka'!$J187)/100)</f>
        <v>1.4080000000000013E-3</v>
      </c>
      <c r="AO187" s="88">
        <f>'Originaali kg ka'!AO187*((100-'Originaali kg ka'!$J187)/100)</f>
        <v>3.1360000000000027E-2</v>
      </c>
    </row>
    <row r="188" spans="1:41" x14ac:dyDescent="0.25">
      <c r="A188" s="51">
        <f>Perus1!A188</f>
        <v>499</v>
      </c>
      <c r="B188" s="51" t="str">
        <f>Perus1!B188</f>
        <v>2020 004</v>
      </c>
      <c r="C188" s="52" t="str">
        <f>Perus1!C188</f>
        <v>2C</v>
      </c>
      <c r="D188" s="51" t="str">
        <f>Perus1!D188</f>
        <v>Kuivalantamaiset</v>
      </c>
      <c r="E188" s="52" t="str">
        <f>Perus1!E188</f>
        <v>12318</v>
      </c>
      <c r="F188" s="51" t="str">
        <f>Perus1!F188</f>
        <v>Gasum Humusvoima, Kuopio 2020 004</v>
      </c>
      <c r="G188" s="53">
        <f>'Originaali kg ka'!G188</f>
        <v>1</v>
      </c>
      <c r="H188" s="53" t="str">
        <f>'Originaali kg ka'!H188</f>
        <v xml:space="preserve"> </v>
      </c>
      <c r="I188" s="53">
        <f>'Originaali kg ka'!I188</f>
        <v>1</v>
      </c>
      <c r="J188" s="88">
        <f>'Originaali kg ka'!J188</f>
        <v>68.3</v>
      </c>
      <c r="K188" s="89">
        <f>'Originaali kg ka'!K188</f>
        <v>613</v>
      </c>
      <c r="L188" s="88">
        <f>'Originaali kg ka'!L188</f>
        <v>51.4</v>
      </c>
      <c r="M188" s="88">
        <f>'Originaali kg ka'!M188</f>
        <v>8.6</v>
      </c>
      <c r="N188" s="88">
        <f>'Originaali kg ka'!N188</f>
        <v>210</v>
      </c>
      <c r="O188" s="54">
        <f>'Originaali kg ka'!O188</f>
        <v>0</v>
      </c>
      <c r="P188" s="54">
        <f>'Originaali kg ka'!P188*((100-'Originaali kg ka'!$J188)/100)</f>
        <v>0</v>
      </c>
      <c r="Q188" s="54">
        <f>'Originaali kg ka'!Q188*((100-'Originaali kg ka'!$J188)/100)</f>
        <v>0</v>
      </c>
      <c r="R188" s="54">
        <f>'Originaali kg ka'!R188</f>
        <v>0</v>
      </c>
      <c r="S188" s="54">
        <f>'Originaali kg ka'!S188</f>
        <v>0</v>
      </c>
      <c r="T188" s="88">
        <f>'Originaali kg ka'!T188*((100-'Originaali kg ka'!$J188)/100)</f>
        <v>7.6714000000000002</v>
      </c>
      <c r="U188" s="88">
        <f>'Originaali kg ka'!U188*((100-'Originaali kg ka'!$J188)/100)</f>
        <v>1.8069000000000002</v>
      </c>
      <c r="V188" s="88">
        <f>'Originaali kg ka'!V188*((100-'Originaali kg ka'!$J188)/100)</f>
        <v>14.582000000000001</v>
      </c>
      <c r="W188" s="88">
        <f>'Originaali kg ka'!W188</f>
        <v>60</v>
      </c>
      <c r="X188" s="88">
        <f>'Originaali kg ka'!X188*((100-'Originaali kg ka'!$J188)/100)</f>
        <v>4.1210000000000004E-2</v>
      </c>
      <c r="Y188" s="88">
        <f>'Originaali kg ka'!Y188*((100-'Originaali kg ka'!$J188)/100)</f>
        <v>1.268</v>
      </c>
      <c r="Z188" s="88">
        <f>'Originaali kg ka'!Z188*((100-'Originaali kg ka'!$J188)/100)</f>
        <v>4.1210000000000004</v>
      </c>
      <c r="AA188" s="88">
        <f>'Originaali kg ka'!AA188*((100-'Originaali kg ka'!$J188)/100)</f>
        <v>1.3314000000000001</v>
      </c>
      <c r="AB188" s="88">
        <f>'Originaali kg ka'!AB188*((100-'Originaali kg ka'!$J188)/100)</f>
        <v>0</v>
      </c>
      <c r="AC188" s="88">
        <f>'Originaali kg ka'!AC188*((100-'Originaali kg ka'!$J188)/100)</f>
        <v>1.3314000000000001</v>
      </c>
      <c r="AD188" s="88">
        <f>'Originaali kg ka'!AD188*((100-'Originaali kg ka'!$J188)/100)</f>
        <v>0.17435</v>
      </c>
      <c r="AE188" s="88">
        <f>'Originaali kg ka'!AE188*((100-'Originaali kg ka'!$J188)/100)</f>
        <v>3.1700000000000001E-3</v>
      </c>
      <c r="AF188" s="88">
        <f>'Originaali kg ka'!AF188*((100-'Originaali kg ka'!$J188)/100)</f>
        <v>47.55</v>
      </c>
      <c r="AG188" s="88" t="e">
        <f>'Originaali kg ka'!AG188*((100-'Originaali kg ka'!$J188)/100)</f>
        <v>#VALUE!</v>
      </c>
      <c r="AH188" s="54">
        <f>'Originaali kg ka'!AH188*((100-'Originaali kg ka'!$J188)/100)</f>
        <v>1.902E-3</v>
      </c>
      <c r="AI188" s="54">
        <f>'Originaali kg ka'!AJ187*((100-'Originaali kg ka'!$J188)/100)</f>
        <v>1.1095E-4</v>
      </c>
      <c r="AJ188" s="54">
        <f>'Originaali kg ka'!AJ188*((100-'Originaali kg ka'!$J188)/100)</f>
        <v>1.4582000000000001E-4</v>
      </c>
      <c r="AK188" s="54">
        <f>'Originaali kg ka'!AK188*((100-'Originaali kg ka'!$J188)/100)</f>
        <v>1.0778000000000001E-2</v>
      </c>
      <c r="AL188" s="88">
        <f>'Originaali kg ka'!AL188*((100-'Originaali kg ka'!$J188)/100)</f>
        <v>7.6079999999999995E-2</v>
      </c>
      <c r="AM188" s="54">
        <f>'Originaali kg ka'!AM188*((100-'Originaali kg ka'!$J188)/100)</f>
        <v>1.902E-3</v>
      </c>
      <c r="AN188" s="54">
        <f>'Originaali kg ka'!AN188*((100-'Originaali kg ka'!$J188)/100)</f>
        <v>6.3400000000000001E-3</v>
      </c>
      <c r="AO188" s="88">
        <f>'Originaali kg ka'!AO188*((100-'Originaali kg ka'!$J188)/100)</f>
        <v>0.18068999999999999</v>
      </c>
    </row>
    <row r="189" spans="1:41" x14ac:dyDescent="0.25">
      <c r="A189" s="51">
        <f>Perus1!A189</f>
        <v>500</v>
      </c>
      <c r="B189" s="51" t="str">
        <f>Perus1!B189</f>
        <v>2020 004</v>
      </c>
      <c r="C189" s="52" t="str">
        <f>Perus1!C189</f>
        <v>2D</v>
      </c>
      <c r="D189" s="51" t="str">
        <f>Perus1!D189</f>
        <v>Lietemäiset</v>
      </c>
      <c r="E189" s="52" t="str">
        <f>Perus1!E189</f>
        <v>12319</v>
      </c>
      <c r="F189" s="51" t="str">
        <f>Perus1!F189</f>
        <v>Gasum Perus, Oulu 2020 004</v>
      </c>
      <c r="G189" s="53">
        <f>'Originaali kg ka'!G189</f>
        <v>1</v>
      </c>
      <c r="H189" s="53" t="str">
        <f>'Originaali kg ka'!H189</f>
        <v xml:space="preserve"> </v>
      </c>
      <c r="I189" s="53">
        <f>'Originaali kg ka'!I189</f>
        <v>1</v>
      </c>
      <c r="J189" s="88">
        <f>'Originaali kg ka'!J189</f>
        <v>94.8</v>
      </c>
      <c r="K189" s="89">
        <f>'Originaali kg ka'!K189</f>
        <v>1012</v>
      </c>
      <c r="L189" s="88">
        <f>'Originaali kg ka'!L189</f>
        <v>62.3</v>
      </c>
      <c r="M189" s="88">
        <f>'Originaali kg ka'!M189</f>
        <v>8.1</v>
      </c>
      <c r="N189" s="88">
        <f>'Originaali kg ka'!N189</f>
        <v>520</v>
      </c>
      <c r="O189" s="54">
        <f>'Originaali kg ka'!O189</f>
        <v>0</v>
      </c>
      <c r="P189" s="54">
        <f>'Originaali kg ka'!P189*((100-'Originaali kg ka'!$J189)/100)</f>
        <v>0</v>
      </c>
      <c r="Q189" s="54">
        <f>'Originaali kg ka'!Q189*((100-'Originaali kg ka'!$J189)/100)</f>
        <v>0</v>
      </c>
      <c r="R189" s="54">
        <f>'Originaali kg ka'!R189</f>
        <v>0</v>
      </c>
      <c r="S189" s="54">
        <f>'Originaali kg ka'!S189</f>
        <v>0</v>
      </c>
      <c r="T189" s="88">
        <f>'Originaali kg ka'!T189*((100-'Originaali kg ka'!$J189)/100)</f>
        <v>5.6680000000000028</v>
      </c>
      <c r="U189" s="88">
        <f>'Originaali kg ka'!U189*((100-'Originaali kg ka'!$J189)/100)</f>
        <v>3.4320000000000017</v>
      </c>
      <c r="V189" s="88">
        <f>'Originaali kg ka'!V189*((100-'Originaali kg ka'!$J189)/100)</f>
        <v>1.3520000000000008</v>
      </c>
      <c r="W189" s="88">
        <f>'Originaali kg ka'!W189</f>
        <v>60</v>
      </c>
      <c r="X189" s="88">
        <f>'Originaali kg ka'!X189*((100-'Originaali kg ka'!$J189)/100)</f>
        <v>2.7560000000000015E-2</v>
      </c>
      <c r="Y189" s="88">
        <f>'Originaali kg ka'!Y189*((100-'Originaali kg ka'!$J189)/100)</f>
        <v>1.0400000000000005</v>
      </c>
      <c r="Z189" s="88">
        <f>'Originaali kg ka'!Z189*((100-'Originaali kg ka'!$J189)/100)</f>
        <v>0.62400000000000033</v>
      </c>
      <c r="AA189" s="88">
        <f>'Originaali kg ka'!AA189*((100-'Originaali kg ka'!$J189)/100)</f>
        <v>0.15600000000000008</v>
      </c>
      <c r="AB189" s="88">
        <f>'Originaali kg ka'!AB189*((100-'Originaali kg ka'!$J189)/100)</f>
        <v>0</v>
      </c>
      <c r="AC189" s="88">
        <f>'Originaali kg ka'!AC189*((100-'Originaali kg ka'!$J189)/100)</f>
        <v>0.9360000000000005</v>
      </c>
      <c r="AD189" s="88">
        <f>'Originaali kg ka'!AD189*((100-'Originaali kg ka'!$J189)/100)</f>
        <v>1.3000000000000006E-2</v>
      </c>
      <c r="AE189" s="88">
        <f>'Originaali kg ka'!AE189*((100-'Originaali kg ka'!$J189)/100)</f>
        <v>6.2400000000000026E-5</v>
      </c>
      <c r="AF189" s="88">
        <f>'Originaali kg ka'!AF189*((100-'Originaali kg ka'!$J189)/100)</f>
        <v>3.0160000000000013</v>
      </c>
      <c r="AG189" s="88">
        <f>'Originaali kg ka'!AG189*((100-'Originaali kg ka'!$J189)/100)</f>
        <v>0</v>
      </c>
      <c r="AH189" s="54">
        <f>'Originaali kg ka'!AH189*((100-'Originaali kg ka'!$J189)/100)</f>
        <v>1.0400000000000005E-4</v>
      </c>
      <c r="AI189" s="54">
        <f>'Originaali kg ka'!AJ188*((100-'Originaali kg ka'!$J189)/100)</f>
        <v>2.3920000000000012E-5</v>
      </c>
      <c r="AJ189" s="54">
        <f>'Originaali kg ka'!AJ189*((100-'Originaali kg ka'!$J189)/100)</f>
        <v>1.664000000000001E-5</v>
      </c>
      <c r="AK189" s="54">
        <f>'Originaali kg ka'!AK189*((100-'Originaali kg ka'!$J189)/100)</f>
        <v>1.2480000000000006E-3</v>
      </c>
      <c r="AL189" s="88">
        <f>'Originaali kg ka'!AL189*((100-'Originaali kg ka'!$J189)/100)</f>
        <v>9.3600000000000037E-3</v>
      </c>
      <c r="AM189" s="54">
        <f>'Originaali kg ka'!AM189*((100-'Originaali kg ka'!$J189)/100)</f>
        <v>5.2000000000000028E-4</v>
      </c>
      <c r="AN189" s="54">
        <f>'Originaali kg ka'!AN189*((100-'Originaali kg ka'!$J189)/100)</f>
        <v>5.2000000000000032E-3</v>
      </c>
      <c r="AO189" s="88">
        <f>'Originaali kg ka'!AO189*((100-'Originaali kg ka'!$J189)/100)</f>
        <v>2.0800000000000013E-2</v>
      </c>
    </row>
    <row r="190" spans="1:41" x14ac:dyDescent="0.25">
      <c r="A190" s="51">
        <f>Perus1!A190</f>
        <v>501</v>
      </c>
      <c r="B190" s="51" t="str">
        <f>Perus1!B190</f>
        <v>2020 004</v>
      </c>
      <c r="C190" s="52" t="str">
        <f>Perus1!C190</f>
        <v>2C</v>
      </c>
      <c r="D190" s="51" t="str">
        <f>Perus1!D190</f>
        <v>Kuivalantamaiset</v>
      </c>
      <c r="E190" s="52" t="str">
        <f>Perus1!E190</f>
        <v>12320</v>
      </c>
      <c r="F190" s="51" t="str">
        <f>Perus1!F190</f>
        <v>Gasum Humusvoima, Oulu 2020 004</v>
      </c>
      <c r="G190" s="53">
        <f>'Originaali kg ka'!G190</f>
        <v>1</v>
      </c>
      <c r="H190" s="53" t="str">
        <f>'Originaali kg ka'!H190</f>
        <v xml:space="preserve"> </v>
      </c>
      <c r="I190" s="53">
        <f>'Originaali kg ka'!I190</f>
        <v>1</v>
      </c>
      <c r="J190" s="88">
        <f>'Originaali kg ka'!J190</f>
        <v>71.2</v>
      </c>
      <c r="K190" s="89">
        <f>'Originaali kg ka'!K190</f>
        <v>540</v>
      </c>
      <c r="L190" s="88">
        <f>'Originaali kg ka'!L190</f>
        <v>59.1</v>
      </c>
      <c r="M190" s="88">
        <f>'Originaali kg ka'!M190</f>
        <v>8.6999999999999993</v>
      </c>
      <c r="N190" s="88">
        <f>'Originaali kg ka'!N190</f>
        <v>200</v>
      </c>
      <c r="O190" s="54">
        <f>'Originaali kg ka'!O190</f>
        <v>0</v>
      </c>
      <c r="P190" s="54">
        <f>'Originaali kg ka'!P190*((100-'Originaali kg ka'!$J190)/100)</f>
        <v>0</v>
      </c>
      <c r="Q190" s="54">
        <f>'Originaali kg ka'!Q190*((100-'Originaali kg ka'!$J190)/100)</f>
        <v>0</v>
      </c>
      <c r="R190" s="54">
        <f>'Originaali kg ka'!R190</f>
        <v>0</v>
      </c>
      <c r="S190" s="54">
        <f>'Originaali kg ka'!S190</f>
        <v>0</v>
      </c>
      <c r="T190" s="88">
        <f>'Originaali kg ka'!T190*((100-'Originaali kg ka'!$J190)/100)</f>
        <v>7.5455999999999994</v>
      </c>
      <c r="U190" s="88">
        <f>'Originaali kg ka'!U190*((100-'Originaali kg ka'!$J190)/100)</f>
        <v>2.6783999999999999</v>
      </c>
      <c r="V190" s="88">
        <f>'Originaali kg ka'!V190*((100-'Originaali kg ka'!$J190)/100)</f>
        <v>8.927999999999999</v>
      </c>
      <c r="W190" s="88">
        <f>'Originaali kg ka'!W190</f>
        <v>60</v>
      </c>
      <c r="X190" s="88">
        <f>'Originaali kg ka'!X190*((100-'Originaali kg ka'!$J190)/100)</f>
        <v>7.7759999999999996E-2</v>
      </c>
      <c r="Y190" s="88">
        <f>'Originaali kg ka'!Y190*((100-'Originaali kg ka'!$J190)/100)</f>
        <v>1.4112</v>
      </c>
      <c r="Z190" s="88">
        <f>'Originaali kg ka'!Z190*((100-'Originaali kg ka'!$J190)/100)</f>
        <v>4.032</v>
      </c>
      <c r="AA190" s="88">
        <f>'Originaali kg ka'!AA190*((100-'Originaali kg ka'!$J190)/100)</f>
        <v>0.89279999999999993</v>
      </c>
      <c r="AB190" s="88">
        <f>'Originaali kg ka'!AB190*((100-'Originaali kg ka'!$J190)/100)</f>
        <v>0</v>
      </c>
      <c r="AC190" s="88">
        <f>'Originaali kg ka'!AC190*((100-'Originaali kg ka'!$J190)/100)</f>
        <v>0.97919999999999985</v>
      </c>
      <c r="AD190" s="88">
        <f>'Originaali kg ka'!AD190*((100-'Originaali kg ka'!$J190)/100)</f>
        <v>8.9279999999999998E-2</v>
      </c>
      <c r="AE190" s="88">
        <f>'Originaali kg ka'!AE190*((100-'Originaali kg ka'!$J190)/100)</f>
        <v>2.8799999999999997E-3</v>
      </c>
      <c r="AF190" s="88">
        <f>'Originaali kg ka'!AF190*((100-'Originaali kg ka'!$J190)/100)</f>
        <v>21.023999999999997</v>
      </c>
      <c r="AG190" s="88">
        <f>'Originaali kg ka'!AG190*((100-'Originaali kg ka'!$J190)/100)</f>
        <v>0</v>
      </c>
      <c r="AH190" s="54">
        <f>'Originaali kg ka'!AH190*((100-'Originaali kg ka'!$J190)/100)</f>
        <v>5.7600000000000001E-4</v>
      </c>
      <c r="AI190" s="54">
        <f>'Originaali kg ka'!AJ189*((100-'Originaali kg ka'!$J190)/100)</f>
        <v>9.2159999999999999E-5</v>
      </c>
      <c r="AJ190" s="54">
        <f>'Originaali kg ka'!AJ190*((100-'Originaali kg ka'!$J190)/100)</f>
        <v>1.2959999999999998E-4</v>
      </c>
      <c r="AK190" s="54">
        <f>'Originaali kg ka'!AK190*((100-'Originaali kg ka'!$J190)/100)</f>
        <v>8.352E-3</v>
      </c>
      <c r="AL190" s="88">
        <f>'Originaali kg ka'!AL190*((100-'Originaali kg ka'!$J190)/100)</f>
        <v>6.336E-2</v>
      </c>
      <c r="AM190" s="54">
        <f>'Originaali kg ka'!AM190*((100-'Originaali kg ka'!$J190)/100)</f>
        <v>4.032E-3</v>
      </c>
      <c r="AN190" s="54">
        <f>'Originaali kg ka'!AN190*((100-'Originaali kg ka'!$J190)/100)</f>
        <v>5.4719999999999994E-3</v>
      </c>
      <c r="AO190" s="88">
        <f>'Originaali kg ka'!AO190*((100-'Originaali kg ka'!$J190)/100)</f>
        <v>0.14112</v>
      </c>
    </row>
    <row r="191" spans="1:41" x14ac:dyDescent="0.25">
      <c r="A191" s="51">
        <f>Perus1!A191</f>
        <v>502</v>
      </c>
      <c r="B191" s="51" t="str">
        <f>Perus1!B191</f>
        <v>2020 004</v>
      </c>
      <c r="C191" s="52" t="str">
        <f>Perus1!C191</f>
        <v>2D</v>
      </c>
      <c r="D191" s="51" t="str">
        <f>Perus1!D191</f>
        <v>Lietemäiset</v>
      </c>
      <c r="E191" s="52" t="str">
        <f>Perus1!E191</f>
        <v>12321</v>
      </c>
      <c r="F191" s="51" t="str">
        <f>Perus1!F191</f>
        <v>Gasum Perus, Riihimäki 2020 004</v>
      </c>
      <c r="G191" s="53">
        <f>'Originaali kg ka'!G191</f>
        <v>1</v>
      </c>
      <c r="H191" s="53" t="str">
        <f>'Originaali kg ka'!H191</f>
        <v xml:space="preserve"> </v>
      </c>
      <c r="I191" s="53">
        <f>'Originaali kg ka'!I191</f>
        <v>1</v>
      </c>
      <c r="J191" s="88">
        <f>'Originaali kg ka'!J191</f>
        <v>94.2</v>
      </c>
      <c r="K191" s="89">
        <f>'Originaali kg ka'!K191</f>
        <v>1028</v>
      </c>
      <c r="L191" s="88">
        <f>'Originaali kg ka'!L191</f>
        <v>57.9</v>
      </c>
      <c r="M191" s="88">
        <f>'Originaali kg ka'!M191</f>
        <v>8.1999999999999993</v>
      </c>
      <c r="N191" s="88">
        <f>'Originaali kg ka'!N191</f>
        <v>5.5</v>
      </c>
      <c r="O191" s="54">
        <f>'Originaali kg ka'!O191</f>
        <v>0</v>
      </c>
      <c r="P191" s="54">
        <f>'Originaali kg ka'!P191*((100-'Originaali kg ka'!$J191)/100)</f>
        <v>0</v>
      </c>
      <c r="Q191" s="54">
        <f>'Originaali kg ka'!Q191*((100-'Originaali kg ka'!$J191)/100)</f>
        <v>0</v>
      </c>
      <c r="R191" s="54">
        <f>'Originaali kg ka'!R191</f>
        <v>0</v>
      </c>
      <c r="S191" s="54">
        <f>'Originaali kg ka'!S191</f>
        <v>0</v>
      </c>
      <c r="T191" s="88">
        <f>'Originaali kg ka'!T191*((100-'Originaali kg ka'!$J191)/100)</f>
        <v>6.1595999999999966</v>
      </c>
      <c r="U191" s="88">
        <f>'Originaali kg ka'!U191*((100-'Originaali kg ka'!$J191)/100)</f>
        <v>3.4219999999999979</v>
      </c>
      <c r="V191" s="88">
        <f>'Originaali kg ka'!V191*((100-'Originaali kg ka'!$J191)/100)</f>
        <v>1.4499999999999993</v>
      </c>
      <c r="W191" s="88">
        <f>'Originaali kg ka'!W191</f>
        <v>60</v>
      </c>
      <c r="X191" s="88">
        <f>'Originaali kg ka'!X191*((100-'Originaali kg ka'!$J191)/100)</f>
        <v>2.4359999999999986E-2</v>
      </c>
      <c r="Y191" s="88">
        <f>'Originaali kg ka'!Y191*((100-'Originaali kg ka'!$J191)/100)</f>
        <v>0.81199999999999961</v>
      </c>
      <c r="Z191" s="88">
        <f>'Originaali kg ka'!Z191*((100-'Originaali kg ka'!$J191)/100)</f>
        <v>0.81199999999999961</v>
      </c>
      <c r="AA191" s="88">
        <f>'Originaali kg ka'!AA191*((100-'Originaali kg ka'!$J191)/100)</f>
        <v>0.19719999999999988</v>
      </c>
      <c r="AB191" s="88">
        <f>'Originaali kg ka'!AB191*((100-'Originaali kg ka'!$J191)/100)</f>
        <v>0</v>
      </c>
      <c r="AC191" s="88">
        <f>'Originaali kg ka'!AC191*((100-'Originaali kg ka'!$J191)/100)</f>
        <v>0.63799999999999968</v>
      </c>
      <c r="AD191" s="88">
        <f>'Originaali kg ka'!AD191*((100-'Originaali kg ka'!$J191)/100)</f>
        <v>1.855999999999999E-2</v>
      </c>
      <c r="AE191" s="88">
        <f>'Originaali kg ka'!AE191*((100-'Originaali kg ka'!$J191)/100)</f>
        <v>1.6239999999999991E-3</v>
      </c>
      <c r="AF191" s="88">
        <f>'Originaali kg ka'!AF191*((100-'Originaali kg ka'!$J191)/100)</f>
        <v>4.5819999999999972</v>
      </c>
      <c r="AG191" s="88">
        <f>'Originaali kg ka'!AG191*((100-'Originaali kg ka'!$J191)/100)</f>
        <v>0</v>
      </c>
      <c r="AH191" s="54">
        <f>'Originaali kg ka'!AH191*((100-'Originaali kg ka'!$J191)/100)</f>
        <v>4.0599999999999979E-4</v>
      </c>
      <c r="AI191" s="54">
        <f>'Originaali kg ka'!AJ190*((100-'Originaali kg ka'!$J191)/100)</f>
        <v>2.6099999999999984E-5</v>
      </c>
      <c r="AJ191" s="54">
        <f>'Originaali kg ka'!AJ191*((100-'Originaali kg ka'!$J191)/100)</f>
        <v>2.5519999999999986E-5</v>
      </c>
      <c r="AK191" s="54">
        <f>'Originaali kg ka'!AK191*((100-'Originaali kg ka'!$J191)/100)</f>
        <v>1.565999999999999E-3</v>
      </c>
      <c r="AL191" s="88">
        <f>'Originaali kg ka'!AL191*((100-'Originaali kg ka'!$J191)/100)</f>
        <v>1.3339999999999992E-2</v>
      </c>
      <c r="AM191" s="54">
        <f>'Originaali kg ka'!AM191*((100-'Originaali kg ka'!$J191)/100)</f>
        <v>1.0439999999999994E-3</v>
      </c>
      <c r="AN191" s="54">
        <f>'Originaali kg ka'!AN191*((100-'Originaali kg ka'!$J191)/100)</f>
        <v>1.565999999999999E-3</v>
      </c>
      <c r="AO191" s="88">
        <f>'Originaali kg ka'!AO191*((100-'Originaali kg ka'!$J191)/100)</f>
        <v>3.0159999999999985E-2</v>
      </c>
    </row>
    <row r="192" spans="1:41" x14ac:dyDescent="0.25">
      <c r="A192" s="51">
        <f>Perus1!A192</f>
        <v>503</v>
      </c>
      <c r="B192" s="51" t="str">
        <f>Perus1!B192</f>
        <v>2020 004</v>
      </c>
      <c r="C192" s="52" t="str">
        <f>Perus1!C192</f>
        <v>2C</v>
      </c>
      <c r="D192" s="51" t="str">
        <f>Perus1!D192</f>
        <v>Kuivalantamaiset</v>
      </c>
      <c r="E192" s="52" t="str">
        <f>Perus1!E192</f>
        <v>12322</v>
      </c>
      <c r="F192" s="51" t="str">
        <f>Perus1!F192</f>
        <v>Gasum Humusvoima, Riihimäki 2020 004</v>
      </c>
      <c r="G192" s="53">
        <f>'Originaali kg ka'!G192</f>
        <v>1</v>
      </c>
      <c r="H192" s="53" t="str">
        <f>'Originaali kg ka'!H192</f>
        <v xml:space="preserve"> </v>
      </c>
      <c r="I192" s="53">
        <f>'Originaali kg ka'!I192</f>
        <v>1</v>
      </c>
      <c r="J192" s="88">
        <f>'Originaali kg ka'!J192</f>
        <v>70.7</v>
      </c>
      <c r="K192" s="89">
        <f>'Originaali kg ka'!K192</f>
        <v>528</v>
      </c>
      <c r="L192" s="88">
        <f>'Originaali kg ka'!L192</f>
        <v>57.5</v>
      </c>
      <c r="M192" s="88">
        <f>'Originaali kg ka'!M192</f>
        <v>8.6999999999999993</v>
      </c>
      <c r="N192" s="88">
        <f>'Originaali kg ka'!N192</f>
        <v>2.1</v>
      </c>
      <c r="O192" s="54">
        <f>'Originaali kg ka'!O192</f>
        <v>0</v>
      </c>
      <c r="P192" s="54">
        <f>'Originaali kg ka'!P192*((100-'Originaali kg ka'!$J192)/100)</f>
        <v>0</v>
      </c>
      <c r="Q192" s="54">
        <f>'Originaali kg ka'!Q192*((100-'Originaali kg ka'!$J192)/100)</f>
        <v>0</v>
      </c>
      <c r="R192" s="54">
        <f>'Originaali kg ka'!R192</f>
        <v>0</v>
      </c>
      <c r="S192" s="54">
        <f>'Originaali kg ka'!S192</f>
        <v>0</v>
      </c>
      <c r="T192" s="88">
        <f>'Originaali kg ka'!T192*((100-'Originaali kg ka'!$J192)/100)</f>
        <v>8.7899999999999991</v>
      </c>
      <c r="U192" s="88">
        <f>'Originaali kg ka'!U192*((100-'Originaali kg ka'!$J192)/100)</f>
        <v>3.2229999999999999</v>
      </c>
      <c r="V192" s="88">
        <f>'Originaali kg ka'!V192*((100-'Originaali kg ka'!$J192)/100)</f>
        <v>8.4969999999999999</v>
      </c>
      <c r="W192" s="88">
        <f>'Originaali kg ka'!W192</f>
        <v>60</v>
      </c>
      <c r="X192" s="88">
        <f>'Originaali kg ka'!X192*((100-'Originaali kg ka'!$J192)/100)</f>
        <v>7.0319999999999994E-2</v>
      </c>
      <c r="Y192" s="88">
        <f>'Originaali kg ka'!Y192*((100-'Originaali kg ka'!$J192)/100)</f>
        <v>1.0841000000000001</v>
      </c>
      <c r="Z192" s="88">
        <f>'Originaali kg ka'!Z192*((100-'Originaali kg ka'!$J192)/100)</f>
        <v>4.3949999999999996</v>
      </c>
      <c r="AA192" s="88">
        <f>'Originaali kg ka'!AA192*((100-'Originaali kg ka'!$J192)/100)</f>
        <v>0.93759999999999999</v>
      </c>
      <c r="AB192" s="88">
        <f>'Originaali kg ka'!AB192*((100-'Originaali kg ka'!$J192)/100)</f>
        <v>0</v>
      </c>
      <c r="AC192" s="88">
        <f>'Originaali kg ka'!AC192*((100-'Originaali kg ka'!$J192)/100)</f>
        <v>0.61529999999999996</v>
      </c>
      <c r="AD192" s="88">
        <f>'Originaali kg ka'!AD192*((100-'Originaali kg ka'!$J192)/100)</f>
        <v>0.11133999999999999</v>
      </c>
      <c r="AE192" s="88">
        <f>'Originaali kg ka'!AE192*((100-'Originaali kg ka'!$J192)/100)</f>
        <v>6.7389999999999993E-3</v>
      </c>
      <c r="AF192" s="88">
        <f>'Originaali kg ka'!AF192*((100-'Originaali kg ka'!$J192)/100)</f>
        <v>27.541999999999998</v>
      </c>
      <c r="AG192" s="88">
        <f>'Originaali kg ka'!AG192*((100-'Originaali kg ka'!$J192)/100)</f>
        <v>0</v>
      </c>
      <c r="AH192" s="54">
        <f>'Originaali kg ka'!AH192*((100-'Originaali kg ka'!$J192)/100)</f>
        <v>1.1719999999999999E-3</v>
      </c>
      <c r="AI192" s="54">
        <f>'Originaali kg ka'!AJ191*((100-'Originaali kg ka'!$J192)/100)</f>
        <v>1.2892000000000001E-4</v>
      </c>
      <c r="AJ192" s="54">
        <f>'Originaali kg ka'!AJ192*((100-'Originaali kg ka'!$J192)/100)</f>
        <v>1.6407999999999999E-4</v>
      </c>
      <c r="AK192" s="54">
        <f>'Originaali kg ka'!AK192*((100-'Originaali kg ka'!$J192)/100)</f>
        <v>1.1427E-2</v>
      </c>
      <c r="AL192" s="88">
        <f>'Originaali kg ka'!AL192*((100-'Originaali kg ka'!$J192)/100)</f>
        <v>7.911E-2</v>
      </c>
      <c r="AM192" s="54">
        <f>'Originaali kg ka'!AM192*((100-'Originaali kg ka'!$J192)/100)</f>
        <v>3.8089999999999995E-3</v>
      </c>
      <c r="AN192" s="54">
        <f>'Originaali kg ka'!AN192*((100-'Originaali kg ka'!$J192)/100)</f>
        <v>7.9109999999999996E-3</v>
      </c>
      <c r="AO192" s="88">
        <f>'Originaali kg ka'!AO192*((100-'Originaali kg ka'!$J192)/100)</f>
        <v>0.17579999999999998</v>
      </c>
    </row>
    <row r="193" spans="1:41" x14ac:dyDescent="0.25">
      <c r="A193" s="51">
        <f>Perus1!A193</f>
        <v>504</v>
      </c>
      <c r="B193" s="51" t="str">
        <f>Perus1!B193</f>
        <v>2020 004</v>
      </c>
      <c r="C193" s="52" t="str">
        <f>Perus1!C193</f>
        <v>2C</v>
      </c>
      <c r="D193" s="51" t="str">
        <f>Perus1!D193</f>
        <v>Kuivalantamaiset</v>
      </c>
      <c r="E193" s="52" t="str">
        <f>Perus1!E193</f>
        <v>12323</v>
      </c>
      <c r="F193" s="51" t="str">
        <f>Perus1!F193</f>
        <v>Gasum Humusvoima, Turku 2020 004</v>
      </c>
      <c r="G193" s="53">
        <f>'Originaali kg ka'!G193</f>
        <v>1</v>
      </c>
      <c r="H193" s="53" t="str">
        <f>'Originaali kg ka'!H193</f>
        <v xml:space="preserve"> </v>
      </c>
      <c r="I193" s="53">
        <f>'Originaali kg ka'!I193</f>
        <v>1</v>
      </c>
      <c r="J193" s="88">
        <f>'Originaali kg ka'!J193</f>
        <v>66</v>
      </c>
      <c r="K193" s="89">
        <f>'Originaali kg ka'!K193</f>
        <v>587</v>
      </c>
      <c r="L193" s="88">
        <f>'Originaali kg ka'!L193</f>
        <v>54.2</v>
      </c>
      <c r="M193" s="88">
        <f>'Originaali kg ka'!M193</f>
        <v>8.8000000000000007</v>
      </c>
      <c r="N193" s="88">
        <f>'Originaali kg ka'!N193</f>
        <v>140</v>
      </c>
      <c r="O193" s="54">
        <f>'Originaali kg ka'!O193</f>
        <v>0</v>
      </c>
      <c r="P193" s="54">
        <f>'Originaali kg ka'!P193*((100-'Originaali kg ka'!$J193)/100)</f>
        <v>0</v>
      </c>
      <c r="Q193" s="54">
        <f>'Originaali kg ka'!Q193*((100-'Originaali kg ka'!$J193)/100)</f>
        <v>0</v>
      </c>
      <c r="R193" s="54">
        <f>'Originaali kg ka'!R193</f>
        <v>0</v>
      </c>
      <c r="S193" s="54">
        <f>'Originaali kg ka'!S193</f>
        <v>0</v>
      </c>
      <c r="T193" s="88">
        <f>'Originaali kg ka'!T193*((100-'Originaali kg ka'!$J193)/100)</f>
        <v>8.5340000000000007</v>
      </c>
      <c r="U193" s="88">
        <f>'Originaali kg ka'!U193*((100-'Originaali kg ka'!$J193)/100)</f>
        <v>2.04</v>
      </c>
      <c r="V193" s="88">
        <f>'Originaali kg ka'!V193*((100-'Originaali kg ka'!$J193)/100)</f>
        <v>11.56</v>
      </c>
      <c r="W193" s="88">
        <f>'Originaali kg ka'!W193</f>
        <v>60</v>
      </c>
      <c r="X193" s="88">
        <f>'Originaali kg ka'!X193*((100-'Originaali kg ka'!$J193)/100)</f>
        <v>6.1200000000000004E-2</v>
      </c>
      <c r="Y193" s="88">
        <f>'Originaali kg ka'!Y193*((100-'Originaali kg ka'!$J193)/100)</f>
        <v>0.57800000000000007</v>
      </c>
      <c r="Z193" s="88">
        <f>'Originaali kg ka'!Z193*((100-'Originaali kg ka'!$J193)/100)</f>
        <v>6.4600000000000009</v>
      </c>
      <c r="AA193" s="88">
        <f>'Originaali kg ka'!AA193*((100-'Originaali kg ka'!$J193)/100)</f>
        <v>1.02</v>
      </c>
      <c r="AB193" s="88">
        <f>'Originaali kg ka'!AB193*((100-'Originaali kg ka'!$J193)/100)</f>
        <v>0</v>
      </c>
      <c r="AC193" s="88">
        <f>'Originaali kg ka'!AC193*((100-'Originaali kg ka'!$J193)/100)</f>
        <v>0.30600000000000005</v>
      </c>
      <c r="AD193" s="88">
        <f>'Originaali kg ka'!AD193*((100-'Originaali kg ka'!$J193)/100)</f>
        <v>6.8000000000000005E-2</v>
      </c>
      <c r="AE193" s="88">
        <f>'Originaali kg ka'!AE193*((100-'Originaali kg ka'!$J193)/100)</f>
        <v>2.3800000000000002E-3</v>
      </c>
      <c r="AF193" s="88">
        <f>'Originaali kg ka'!AF193*((100-'Originaali kg ka'!$J193)/100)</f>
        <v>29.580000000000002</v>
      </c>
      <c r="AG193" s="88">
        <f>'Originaali kg ka'!AG193*((100-'Originaali kg ka'!$J193)/100)</f>
        <v>0</v>
      </c>
      <c r="AH193" s="54">
        <f>'Originaali kg ka'!AH193*((100-'Originaali kg ka'!$J193)/100)</f>
        <v>2.0400000000000001E-3</v>
      </c>
      <c r="AI193" s="54">
        <f>'Originaali kg ka'!AJ192*((100-'Originaali kg ka'!$J193)/100)</f>
        <v>1.9039999999999999E-4</v>
      </c>
      <c r="AJ193" s="54">
        <f>'Originaali kg ka'!AJ193*((100-'Originaali kg ka'!$J193)/100)</f>
        <v>2.2780000000000003E-4</v>
      </c>
      <c r="AK193" s="54">
        <f>'Originaali kg ka'!AK193*((100-'Originaali kg ka'!$J193)/100)</f>
        <v>9.5200000000000007E-3</v>
      </c>
      <c r="AL193" s="88">
        <f>'Originaali kg ka'!AL193*((100-'Originaali kg ka'!$J193)/100)</f>
        <v>7.1400000000000005E-2</v>
      </c>
      <c r="AM193" s="54">
        <f>'Originaali kg ka'!AM193*((100-'Originaali kg ka'!$J193)/100)</f>
        <v>3.7399999999999998E-3</v>
      </c>
      <c r="AN193" s="54">
        <f>'Originaali kg ka'!AN193*((100-'Originaali kg ka'!$J193)/100)</f>
        <v>1.1560000000000001E-2</v>
      </c>
      <c r="AO193" s="88">
        <f>'Originaali kg ka'!AO193*((100-'Originaali kg ka'!$J193)/100)</f>
        <v>0.28560000000000002</v>
      </c>
    </row>
    <row r="194" spans="1:41" x14ac:dyDescent="0.25">
      <c r="A194" s="51">
        <f>Perus1!A194</f>
        <v>505</v>
      </c>
      <c r="B194" s="51" t="str">
        <f>Perus1!B194</f>
        <v>1/2021</v>
      </c>
      <c r="C194" s="52" t="str">
        <f>Perus1!C194</f>
        <v>2C</v>
      </c>
      <c r="D194" s="51" t="str">
        <f>Perus1!D194</f>
        <v>Kuivalantamaiset</v>
      </c>
      <c r="E194" s="52" t="str">
        <f>Perus1!E194</f>
        <v>12324</v>
      </c>
      <c r="F194" s="51" t="str">
        <f>Perus1!F194</f>
        <v>Soilfood Boost NKS Premium L 1/2021</v>
      </c>
      <c r="G194" s="53">
        <f>'Originaali kg ka'!G194</f>
        <v>1</v>
      </c>
      <c r="H194" s="53">
        <f>'Originaali kg ka'!H194</f>
        <v>0</v>
      </c>
      <c r="I194" s="53">
        <f>'Originaali kg ka'!I194</f>
        <v>0</v>
      </c>
      <c r="J194" s="88">
        <f>'Originaali kg ka'!J194</f>
        <v>34.4</v>
      </c>
      <c r="K194" s="89">
        <f>'Originaali kg ka'!K194</f>
        <v>1324</v>
      </c>
      <c r="L194" s="88">
        <f>'Originaali kg ka'!L194</f>
        <v>73</v>
      </c>
      <c r="M194" s="88">
        <f>'Originaali kg ka'!M194</f>
        <v>6</v>
      </c>
      <c r="N194" s="88">
        <f>'Originaali kg ka'!N194</f>
        <v>1440</v>
      </c>
      <c r="O194" s="54">
        <f>'Originaali kg ka'!O194</f>
        <v>8</v>
      </c>
      <c r="P194" s="54">
        <f>'Originaali kg ka'!P194*((100-'Originaali kg ka'!$J194)/100)</f>
        <v>478.87999999999994</v>
      </c>
      <c r="Q194" s="54">
        <f>'Originaali kg ka'!Q194*((100-'Originaali kg ka'!$J194)/100)</f>
        <v>275.52</v>
      </c>
      <c r="R194" s="54" t="str">
        <f>'Originaali kg ka'!R194</f>
        <v xml:space="preserve"> </v>
      </c>
      <c r="S194" s="54" t="str">
        <f>'Originaali kg ka'!S194</f>
        <v xml:space="preserve"> </v>
      </c>
      <c r="T194" s="88">
        <f>'Originaali kg ka'!T194*((100-'Originaali kg ka'!$J194)/100)</f>
        <v>34.767999999999994</v>
      </c>
      <c r="U194" s="88">
        <f>'Originaali kg ka'!U194*((100-'Originaali kg ka'!$J194)/100)</f>
        <v>24.271999999999998</v>
      </c>
      <c r="V194" s="88">
        <f>'Originaali kg ka'!V194*((100-'Originaali kg ka'!$J194)/100)</f>
        <v>0</v>
      </c>
      <c r="W194" s="88">
        <f>'Originaali kg ka'!W194</f>
        <v>100</v>
      </c>
      <c r="X194" s="88">
        <f>'Originaali kg ka'!X194*((100-'Originaali kg ka'!$J194)/100)</f>
        <v>0</v>
      </c>
      <c r="Y194" s="88">
        <f>'Originaali kg ka'!Y194*((100-'Originaali kg ka'!$J194)/100)</f>
        <v>85.279999999999987</v>
      </c>
      <c r="Z194" s="88">
        <f>'Originaali kg ka'!Z194*((100-'Originaali kg ka'!$J194)/100)</f>
        <v>27.551999999999996</v>
      </c>
      <c r="AA194" s="88">
        <f>'Originaali kg ka'!AA194*((100-'Originaali kg ka'!$J194)/100)</f>
        <v>0.65599999999999992</v>
      </c>
      <c r="AB194" s="88">
        <f>'Originaali kg ka'!AB194*((100-'Originaali kg ka'!$J194)/100)</f>
        <v>2.6239999999999997</v>
      </c>
      <c r="AC194" s="88">
        <f>'Originaali kg ka'!AC194*((100-'Originaali kg ka'!$J194)/100)</f>
        <v>21.647999999999996</v>
      </c>
      <c r="AD194" s="88">
        <f>'Originaali kg ka'!AD194*((100-'Originaali kg ka'!$J194)/100)</f>
        <v>0</v>
      </c>
      <c r="AE194" s="88">
        <f>'Originaali kg ka'!AE194*((100-'Originaali kg ka'!$J194)/100)</f>
        <v>0</v>
      </c>
      <c r="AF194" s="88">
        <f>'Originaali kg ka'!AF194*((100-'Originaali kg ka'!$J194)/100)</f>
        <v>0</v>
      </c>
      <c r="AG194" s="88">
        <f>'Originaali kg ka'!AG194*((100-'Originaali kg ka'!$J194)/100)</f>
        <v>0</v>
      </c>
      <c r="AH194" s="54">
        <f>'Originaali kg ka'!AH194*((100-'Originaali kg ka'!$J194)/100)</f>
        <v>2.1648E-5</v>
      </c>
      <c r="AI194" s="54">
        <f>'Originaali kg ka'!AJ193*((100-'Originaali kg ka'!$J194)/100)</f>
        <v>4.3951999999999994E-4</v>
      </c>
      <c r="AJ194" s="54">
        <f>'Originaali kg ka'!AJ194*((100-'Originaali kg ka'!$J194)/100)</f>
        <v>1.312E-5</v>
      </c>
      <c r="AK194" s="54">
        <f>'Originaali kg ka'!AK194*((100-'Originaali kg ka'!$J194)/100)</f>
        <v>7.8719999999999984E-4</v>
      </c>
      <c r="AL194" s="88">
        <f>'Originaali kg ka'!AL194*((100-'Originaali kg ka'!$J194)/100)</f>
        <v>4.3295999999999994E-3</v>
      </c>
      <c r="AM194" s="54">
        <f>'Originaali kg ka'!AM194*((100-'Originaali kg ka'!$J194)/100)</f>
        <v>6.5599999999999995E-5</v>
      </c>
      <c r="AN194" s="54">
        <f>'Originaali kg ka'!AN194*((100-'Originaali kg ka'!$J194)/100)</f>
        <v>2.3615999999999997E-3</v>
      </c>
      <c r="AO194" s="88">
        <f>'Originaali kg ka'!AO194*((100-'Originaali kg ka'!$J194)/100)</f>
        <v>0.12332799999999998</v>
      </c>
    </row>
    <row r="195" spans="1:41" x14ac:dyDescent="0.25">
      <c r="A195" s="51">
        <f>Perus1!A195</f>
        <v>506</v>
      </c>
      <c r="B195" s="51" t="str">
        <f>Perus1!B195</f>
        <v>2/2020</v>
      </c>
      <c r="C195" s="52" t="str">
        <f>Perus1!C195</f>
        <v>2C</v>
      </c>
      <c r="D195" s="51" t="str">
        <f>Perus1!D195</f>
        <v>Kuivalantamaiset</v>
      </c>
      <c r="E195" s="52" t="str">
        <f>Perus1!E195</f>
        <v>12325</v>
      </c>
      <c r="F195" s="51" t="str">
        <f>Perus1!F195</f>
        <v>Soilfood Boost NS L 2/2020</v>
      </c>
      <c r="G195" s="53">
        <f>'Originaali kg ka'!G195</f>
        <v>1</v>
      </c>
      <c r="H195" s="53">
        <f>'Originaali kg ka'!H195</f>
        <v>0</v>
      </c>
      <c r="I195" s="53">
        <f>'Originaali kg ka'!I195</f>
        <v>0</v>
      </c>
      <c r="J195" s="88">
        <f>'Originaali kg ka'!J195</f>
        <v>50</v>
      </c>
      <c r="K195" s="89">
        <f>'Originaali kg ka'!K195</f>
        <v>1200</v>
      </c>
      <c r="L195" s="88">
        <f>'Originaali kg ka'!L195</f>
        <v>88</v>
      </c>
      <c r="M195" s="88">
        <f>'Originaali kg ka'!M195</f>
        <v>5.0999999999999996</v>
      </c>
      <c r="N195" s="88">
        <f>'Originaali kg ka'!N195</f>
        <v>2500</v>
      </c>
      <c r="O195" s="54">
        <f>'Originaali kg ka'!O195</f>
        <v>8</v>
      </c>
      <c r="P195" s="54">
        <f>'Originaali kg ka'!P195*((100-'Originaali kg ka'!$J195)/100)</f>
        <v>220</v>
      </c>
      <c r="Q195" s="54">
        <f>'Originaali kg ka'!Q195*((100-'Originaali kg ka'!$J195)/100)</f>
        <v>130</v>
      </c>
      <c r="R195" s="54">
        <f>'Originaali kg ka'!R195</f>
        <v>0</v>
      </c>
      <c r="S195" s="54">
        <f>'Originaali kg ka'!S195</f>
        <v>0</v>
      </c>
      <c r="T195" s="88">
        <f>'Originaali kg ka'!T195*((100-'Originaali kg ka'!$J195)/100)</f>
        <v>16</v>
      </c>
      <c r="U195" s="88">
        <f>'Originaali kg ka'!U195*((100-'Originaali kg ka'!$J195)/100)</f>
        <v>14.5</v>
      </c>
      <c r="V195" s="88">
        <f>'Originaali kg ka'!V195*((100-'Originaali kg ka'!$J195)/100)</f>
        <v>0.75</v>
      </c>
      <c r="W195" s="88">
        <f>'Originaali kg ka'!W195</f>
        <v>100</v>
      </c>
      <c r="X195" s="88">
        <f>'Originaali kg ka'!X195*((100-'Originaali kg ka'!$J195)/100)</f>
        <v>0.55000000000000004</v>
      </c>
      <c r="Y195" s="88">
        <f>'Originaali kg ka'!Y195*((100-'Originaali kg ka'!$J195)/100)</f>
        <v>1</v>
      </c>
      <c r="Z195" s="88">
        <f>'Originaali kg ka'!Z195*((100-'Originaali kg ka'!$J195)/100)</f>
        <v>7</v>
      </c>
      <c r="AA195" s="88">
        <f>'Originaali kg ka'!AA195*((100-'Originaali kg ka'!$J195)/100)</f>
        <v>0.25</v>
      </c>
      <c r="AB195" s="88">
        <f>'Originaali kg ka'!AB195*((100-'Originaali kg ka'!$J195)/100)</f>
        <v>0.7</v>
      </c>
      <c r="AC195" s="88">
        <f>'Originaali kg ka'!AC195*((100-'Originaali kg ka'!$J195)/100)</f>
        <v>6</v>
      </c>
      <c r="AD195" s="88">
        <f>'Originaali kg ka'!AD195*((100-'Originaali kg ka'!$J195)/100)</f>
        <v>0.1</v>
      </c>
      <c r="AE195" s="88">
        <f>'Originaali kg ka'!AE195*((100-'Originaali kg ka'!$J195)/100)</f>
        <v>0</v>
      </c>
      <c r="AF195" s="88">
        <f>'Originaali kg ka'!AF195*((100-'Originaali kg ka'!$J195)/100)</f>
        <v>5.0000000000000001E-3</v>
      </c>
      <c r="AG195" s="88">
        <f>'Originaali kg ka'!AG195*((100-'Originaali kg ka'!$J195)/100)</f>
        <v>0</v>
      </c>
      <c r="AH195" s="54">
        <f>'Originaali kg ka'!AH195*((100-'Originaali kg ka'!$J195)/100)</f>
        <v>5.0000000000000001E-4</v>
      </c>
      <c r="AI195" s="54">
        <f>'Originaali kg ka'!AJ194*((100-'Originaali kg ka'!$J195)/100)</f>
        <v>1.0000000000000001E-5</v>
      </c>
      <c r="AJ195" s="54">
        <f>'Originaali kg ka'!AJ195*((100-'Originaali kg ka'!$J195)/100)</f>
        <v>1E-4</v>
      </c>
      <c r="AK195" s="54">
        <f>'Originaali kg ka'!AK195*((100-'Originaali kg ka'!$J195)/100)</f>
        <v>2.5000000000000001E-3</v>
      </c>
      <c r="AL195" s="88">
        <f>'Originaali kg ka'!AL195*((100-'Originaali kg ka'!$J195)/100)</f>
        <v>2.5000000000000001E-3</v>
      </c>
      <c r="AM195" s="54">
        <f>'Originaali kg ka'!AM195*((100-'Originaali kg ka'!$J195)/100)</f>
        <v>5.0000000000000001E-4</v>
      </c>
      <c r="AN195" s="54">
        <f>'Originaali kg ka'!AN195*((100-'Originaali kg ka'!$J195)/100)</f>
        <v>1E-3</v>
      </c>
      <c r="AO195" s="88">
        <f>'Originaali kg ka'!AO195*((100-'Originaali kg ka'!$J195)/100)</f>
        <v>5.4999999999999997E-3</v>
      </c>
    </row>
    <row r="196" spans="1:41" x14ac:dyDescent="0.25">
      <c r="A196" s="51">
        <f>Perus1!A196</f>
        <v>507</v>
      </c>
      <c r="B196" s="51" t="str">
        <f>Perus1!B196</f>
        <v>4/2020</v>
      </c>
      <c r="C196" s="52" t="str">
        <f>Perus1!C196</f>
        <v>2D</v>
      </c>
      <c r="D196" s="51" t="str">
        <f>Perus1!D196</f>
        <v>Lietemäiset</v>
      </c>
      <c r="E196" s="52" t="str">
        <f>Perus1!E196</f>
        <v>12326</v>
      </c>
      <c r="F196" s="51" t="str">
        <f>Perus1!F196</f>
        <v>Soilfood Ravinneseos I 4/2020</v>
      </c>
      <c r="G196" s="53">
        <f>'Originaali kg ka'!G196</f>
        <v>1</v>
      </c>
      <c r="H196" s="53">
        <f>'Originaali kg ka'!H196</f>
        <v>0</v>
      </c>
      <c r="I196" s="53">
        <f>'Originaali kg ka'!I196</f>
        <v>0</v>
      </c>
      <c r="J196" s="88">
        <f>'Originaali kg ka'!J196</f>
        <v>96.9</v>
      </c>
      <c r="K196" s="89">
        <f>'Originaali kg ka'!K196</f>
        <v>1002</v>
      </c>
      <c r="L196" s="88">
        <f>'Originaali kg ka'!L196</f>
        <v>47.3</v>
      </c>
      <c r="M196" s="88">
        <f>'Originaali kg ka'!M196</f>
        <v>8.3000000000000007</v>
      </c>
      <c r="N196" s="88">
        <f>'Originaali kg ka'!N196</f>
        <v>560</v>
      </c>
      <c r="O196" s="54">
        <f>'Originaali kg ka'!O196</f>
        <v>1</v>
      </c>
      <c r="P196" s="54">
        <f>'Originaali kg ka'!P196*((100-'Originaali kg ka'!$J196)/100)</f>
        <v>14.662999999999974</v>
      </c>
      <c r="Q196" s="54">
        <f>'Originaali kg ka'!Q196*((100-'Originaali kg ka'!$J196)/100)</f>
        <v>8.4939999999999856</v>
      </c>
      <c r="R196" s="54">
        <f>'Originaali kg ka'!R196</f>
        <v>0</v>
      </c>
      <c r="S196" s="54">
        <f>'Originaali kg ka'!S196</f>
        <v>0</v>
      </c>
      <c r="T196" s="88">
        <f>'Originaali kg ka'!T196*((100-'Originaali kg ka'!$J196)/100)</f>
        <v>9.8269999999999822</v>
      </c>
      <c r="U196" s="88">
        <f>'Originaali kg ka'!U196*((100-'Originaali kg ka'!$J196)/100)</f>
        <v>3.4099999999999939</v>
      </c>
      <c r="V196" s="88">
        <f>'Originaali kg ka'!V196*((100-'Originaali kg ka'!$J196)/100)</f>
        <v>0.43399999999999922</v>
      </c>
      <c r="W196" s="88">
        <f>'Originaali kg ka'!W196</f>
        <v>60</v>
      </c>
      <c r="X196" s="88">
        <f>'Originaali kg ka'!X196*((100-'Originaali kg ka'!$J196)/100)</f>
        <v>0.21079999999999963</v>
      </c>
      <c r="Y196" s="88">
        <f>'Originaali kg ka'!Y196*((100-'Originaali kg ka'!$J196)/100)</f>
        <v>1.1159999999999979</v>
      </c>
      <c r="Z196" s="88">
        <f>'Originaali kg ka'!Z196*((100-'Originaali kg ka'!$J196)/100)</f>
        <v>0.34099999999999941</v>
      </c>
      <c r="AA196" s="88">
        <f>'Originaali kg ka'!AA196*((100-'Originaali kg ka'!$J196)/100)</f>
        <v>3.7199999999999935E-2</v>
      </c>
      <c r="AB196" s="88">
        <f>'Originaali kg ka'!AB196*((100-'Originaali kg ka'!$J196)/100)</f>
        <v>0</v>
      </c>
      <c r="AC196" s="88">
        <f>'Originaali kg ka'!AC196*((100-'Originaali kg ka'!$J196)/100)</f>
        <v>2.1389999999999962</v>
      </c>
      <c r="AD196" s="88">
        <f>'Originaali kg ka'!AD196*((100-'Originaali kg ka'!$J196)/100)</f>
        <v>2.7899999999999947E-3</v>
      </c>
      <c r="AE196" s="88">
        <f>'Originaali kg ka'!AE196*((100-'Originaali kg ka'!$J196)/100)</f>
        <v>4.3399999999999922E-4</v>
      </c>
      <c r="AF196" s="88">
        <f>'Originaali kg ka'!AF196*((100-'Originaali kg ka'!$J196)/100)</f>
        <v>0.37199999999999933</v>
      </c>
      <c r="AG196" s="88">
        <f>'Originaali kg ka'!AG196*((100-'Originaali kg ka'!$J196)/100)</f>
        <v>0</v>
      </c>
      <c r="AH196" s="54">
        <f>'Originaali kg ka'!AH196*((100-'Originaali kg ka'!$J196)/100)</f>
        <v>2.4799999999999958E-4</v>
      </c>
      <c r="AI196" s="54">
        <f>'Originaali kg ka'!AJ195*((100-'Originaali kg ka'!$J196)/100)</f>
        <v>6.1999999999999889E-6</v>
      </c>
      <c r="AJ196" s="54">
        <f>'Originaali kg ka'!AJ196*((100-'Originaali kg ka'!$J196)/100)</f>
        <v>3.0999999999999945E-6</v>
      </c>
      <c r="AK196" s="54">
        <f>'Originaali kg ka'!AK196*((100-'Originaali kg ka'!$J196)/100)</f>
        <v>3.4099999999999934E-4</v>
      </c>
      <c r="AL196" s="88">
        <f>'Originaali kg ka'!AL196*((100-'Originaali kg ka'!$J196)/100)</f>
        <v>9.2999999999999832E-4</v>
      </c>
      <c r="AM196" s="54">
        <f>'Originaali kg ka'!AM196*((100-'Originaali kg ka'!$J196)/100)</f>
        <v>6.1999999999999894E-5</v>
      </c>
      <c r="AN196" s="54">
        <f>'Originaali kg ka'!AN196*((100-'Originaali kg ka'!$J196)/100)</f>
        <v>2.7899999999999946E-4</v>
      </c>
      <c r="AO196" s="88">
        <f>'Originaali kg ka'!AO196*((100-'Originaali kg ka'!$J196)/100)</f>
        <v>4.6499999999999918E-3</v>
      </c>
    </row>
    <row r="197" spans="1:41" x14ac:dyDescent="0.25">
      <c r="A197" s="51">
        <f>Perus1!A197</f>
        <v>508</v>
      </c>
      <c r="B197" s="51" t="str">
        <f>Perus1!B197</f>
        <v>4/2020</v>
      </c>
      <c r="C197" s="52" t="str">
        <f>Perus1!C197</f>
        <v>2D</v>
      </c>
      <c r="D197" s="51" t="str">
        <f>Perus1!D197</f>
        <v>Lietemäiset</v>
      </c>
      <c r="E197" s="52" t="str">
        <f>Perus1!E197</f>
        <v>12327</v>
      </c>
      <c r="F197" s="51" t="str">
        <f>Perus1!F197</f>
        <v>Soilfood Ravinneseos I L 4/2020</v>
      </c>
      <c r="G197" s="53">
        <f>'Originaali kg ka'!G197</f>
        <v>1</v>
      </c>
      <c r="H197" s="53">
        <f>'Originaali kg ka'!H197</f>
        <v>0</v>
      </c>
      <c r="I197" s="53">
        <f>'Originaali kg ka'!I197</f>
        <v>0</v>
      </c>
      <c r="J197" s="88">
        <f>'Originaali kg ka'!J197</f>
        <v>96.9</v>
      </c>
      <c r="K197" s="89">
        <f>'Originaali kg ka'!K197</f>
        <v>1002</v>
      </c>
      <c r="L197" s="88">
        <f>'Originaali kg ka'!L197</f>
        <v>47.3</v>
      </c>
      <c r="M197" s="88">
        <f>'Originaali kg ka'!M197</f>
        <v>8.3000000000000007</v>
      </c>
      <c r="N197" s="88">
        <f>'Originaali kg ka'!N197</f>
        <v>560</v>
      </c>
      <c r="O197" s="54">
        <f>'Originaali kg ka'!O197</f>
        <v>1</v>
      </c>
      <c r="P197" s="54">
        <f>'Originaali kg ka'!P197*((100-'Originaali kg ka'!$J197)/100)</f>
        <v>14.662999999999974</v>
      </c>
      <c r="Q197" s="54">
        <f>'Originaali kg ka'!Q197*((100-'Originaali kg ka'!$J197)/100)</f>
        <v>8.4939999999999856</v>
      </c>
      <c r="R197" s="54">
        <f>'Originaali kg ka'!R197</f>
        <v>0</v>
      </c>
      <c r="S197" s="54">
        <f>'Originaali kg ka'!S197</f>
        <v>0</v>
      </c>
      <c r="T197" s="88">
        <f>'Originaali kg ka'!T197*((100-'Originaali kg ka'!$J197)/100)</f>
        <v>9.8269999999999822</v>
      </c>
      <c r="U197" s="88">
        <f>'Originaali kg ka'!U197*((100-'Originaali kg ka'!$J197)/100)</f>
        <v>3.4099999999999939</v>
      </c>
      <c r="V197" s="88">
        <f>'Originaali kg ka'!V197*((100-'Originaali kg ka'!$J197)/100)</f>
        <v>0.43399999999999922</v>
      </c>
      <c r="W197" s="88">
        <f>'Originaali kg ka'!W197</f>
        <v>60</v>
      </c>
      <c r="X197" s="88">
        <f>'Originaali kg ka'!X197*((100-'Originaali kg ka'!$J197)/100)</f>
        <v>0.21079999999999963</v>
      </c>
      <c r="Y197" s="88">
        <f>'Originaali kg ka'!Y197*((100-'Originaali kg ka'!$J197)/100)</f>
        <v>1.1159999999999979</v>
      </c>
      <c r="Z197" s="88">
        <f>'Originaali kg ka'!Z197*((100-'Originaali kg ka'!$J197)/100)</f>
        <v>0.34099999999999941</v>
      </c>
      <c r="AA197" s="88">
        <f>'Originaali kg ka'!AA197*((100-'Originaali kg ka'!$J197)/100)</f>
        <v>3.7199999999999935E-2</v>
      </c>
      <c r="AB197" s="88">
        <f>'Originaali kg ka'!AB197*((100-'Originaali kg ka'!$J197)/100)</f>
        <v>0</v>
      </c>
      <c r="AC197" s="88">
        <f>'Originaali kg ka'!AC197*((100-'Originaali kg ka'!$J197)/100)</f>
        <v>2.1389999999999962</v>
      </c>
      <c r="AD197" s="88">
        <f>'Originaali kg ka'!AD197*((100-'Originaali kg ka'!$J197)/100)</f>
        <v>2.7899999999999947E-3</v>
      </c>
      <c r="AE197" s="88">
        <f>'Originaali kg ka'!AE197*((100-'Originaali kg ka'!$J197)/100)</f>
        <v>4.3399999999999922E-4</v>
      </c>
      <c r="AF197" s="88">
        <f>'Originaali kg ka'!AF197*((100-'Originaali kg ka'!$J197)/100)</f>
        <v>0.37199999999999933</v>
      </c>
      <c r="AG197" s="88">
        <f>'Originaali kg ka'!AG197*((100-'Originaali kg ka'!$J197)/100)</f>
        <v>0</v>
      </c>
      <c r="AH197" s="54">
        <f>'Originaali kg ka'!AH197*((100-'Originaali kg ka'!$J197)/100)</f>
        <v>2.4799999999999958E-4</v>
      </c>
      <c r="AI197" s="54">
        <f>'Originaali kg ka'!AJ196*((100-'Originaali kg ka'!$J197)/100)</f>
        <v>3.0999999999999945E-6</v>
      </c>
      <c r="AJ197" s="54">
        <f>'Originaali kg ka'!AJ197*((100-'Originaali kg ka'!$J197)/100)</f>
        <v>3.0999999999999945E-6</v>
      </c>
      <c r="AK197" s="54">
        <f>'Originaali kg ka'!AK197*((100-'Originaali kg ka'!$J197)/100)</f>
        <v>3.4099999999999934E-4</v>
      </c>
      <c r="AL197" s="88">
        <f>'Originaali kg ka'!AL197*((100-'Originaali kg ka'!$J197)/100)</f>
        <v>9.2999999999999832E-4</v>
      </c>
      <c r="AM197" s="54">
        <f>'Originaali kg ka'!AM197*((100-'Originaali kg ka'!$J197)/100)</f>
        <v>6.1999999999999894E-5</v>
      </c>
      <c r="AN197" s="54">
        <f>'Originaali kg ka'!AN197*((100-'Originaali kg ka'!$J197)/100)</f>
        <v>2.7899999999999946E-4</v>
      </c>
      <c r="AO197" s="88">
        <f>'Originaali kg ka'!AO197*((100-'Originaali kg ka'!$J197)/100)</f>
        <v>4.6499999999999918E-3</v>
      </c>
    </row>
    <row r="198" spans="1:41" x14ac:dyDescent="0.25">
      <c r="A198" s="51">
        <f>Perus1!A198</f>
        <v>509</v>
      </c>
      <c r="B198" s="51" t="str">
        <f>Perus1!B198</f>
        <v>3/2020</v>
      </c>
      <c r="C198" s="52" t="str">
        <f>Perus1!C198</f>
        <v>2D</v>
      </c>
      <c r="D198" s="51" t="str">
        <f>Perus1!D198</f>
        <v>Lietemäiset</v>
      </c>
      <c r="E198" s="52" t="str">
        <f>Perus1!E198</f>
        <v>12328</v>
      </c>
      <c r="F198" s="51" t="str">
        <f>Perus1!F198</f>
        <v>Soilfood Ravinneseos II 3/2020</v>
      </c>
      <c r="G198" s="53">
        <f>'Originaali kg ka'!G198</f>
        <v>1</v>
      </c>
      <c r="H198" s="53">
        <f>'Originaali kg ka'!H198</f>
        <v>0</v>
      </c>
      <c r="I198" s="53">
        <f>'Originaali kg ka'!I198</f>
        <v>0</v>
      </c>
      <c r="J198" s="88">
        <f>'Originaali kg ka'!J198</f>
        <v>96.5</v>
      </c>
      <c r="K198" s="89">
        <f>'Originaali kg ka'!K198</f>
        <v>971</v>
      </c>
      <c r="L198" s="88">
        <f>'Originaali kg ka'!L198</f>
        <v>73.3</v>
      </c>
      <c r="M198" s="88">
        <f>'Originaali kg ka'!M198</f>
        <v>7.9</v>
      </c>
      <c r="N198" s="88">
        <f>'Originaali kg ka'!N198</f>
        <v>160</v>
      </c>
      <c r="O198" s="54">
        <f>'Originaali kg ka'!O198</f>
        <v>4</v>
      </c>
      <c r="P198" s="54">
        <f>'Originaali kg ka'!P198*((100-'Originaali kg ka'!$J198)/100)</f>
        <v>25.655000000000001</v>
      </c>
      <c r="Q198" s="54">
        <f>'Originaali kg ka'!Q198*((100-'Originaali kg ka'!$J198)/100)</f>
        <v>14.875000000000002</v>
      </c>
      <c r="R198" s="54">
        <f>'Originaali kg ka'!R198</f>
        <v>0</v>
      </c>
      <c r="S198" s="54">
        <f>'Originaali kg ka'!S198</f>
        <v>0</v>
      </c>
      <c r="T198" s="88">
        <f>'Originaali kg ka'!T198*((100-'Originaali kg ka'!$J198)/100)</f>
        <v>3.4440000000000004</v>
      </c>
      <c r="U198" s="88">
        <f>'Originaali kg ka'!U198*((100-'Originaali kg ka'!$J198)/100)</f>
        <v>1.8200000000000003</v>
      </c>
      <c r="V198" s="88">
        <f>'Originaali kg ka'!V198*((100-'Originaali kg ka'!$J198)/100)</f>
        <v>0.32550000000000007</v>
      </c>
      <c r="W198" s="88">
        <f>'Originaali kg ka'!W198</f>
        <v>60</v>
      </c>
      <c r="X198" s="88">
        <f>'Originaali kg ka'!X198*((100-'Originaali kg ka'!$J198)/100)</f>
        <v>3.2899999999999999E-2</v>
      </c>
      <c r="Y198" s="88">
        <f>'Originaali kg ka'!Y198*((100-'Originaali kg ka'!$J198)/100)</f>
        <v>0.80500000000000005</v>
      </c>
      <c r="Z198" s="88">
        <f>'Originaali kg ka'!Z198*((100-'Originaali kg ka'!$J198)/100)</f>
        <v>0.18200000000000002</v>
      </c>
      <c r="AA198" s="88">
        <f>'Originaali kg ka'!AA198*((100-'Originaali kg ka'!$J198)/100)</f>
        <v>0.13300000000000001</v>
      </c>
      <c r="AB198" s="88">
        <f>'Originaali kg ka'!AB198*((100-'Originaali kg ka'!$J198)/100)</f>
        <v>1.7150000000000001</v>
      </c>
      <c r="AC198" s="88">
        <f>'Originaali kg ka'!AC198*((100-'Originaali kg ka'!$J198)/100)</f>
        <v>0</v>
      </c>
      <c r="AD198" s="88">
        <f>'Originaali kg ka'!AD198*((100-'Originaali kg ka'!$J198)/100)</f>
        <v>4.2000000000000006E-3</v>
      </c>
      <c r="AE198" s="88">
        <f>'Originaali kg ka'!AE198*((100-'Originaali kg ka'!$J198)/100)</f>
        <v>1.7500000000000003E-3</v>
      </c>
      <c r="AF198" s="88">
        <f>'Originaali kg ka'!AF198*((100-'Originaali kg ka'!$J198)/100)</f>
        <v>0</v>
      </c>
      <c r="AG198" s="88">
        <f>'Originaali kg ka'!AG198*((100-'Originaali kg ka'!$J198)/100)</f>
        <v>0</v>
      </c>
      <c r="AH198" s="54">
        <f>'Originaali kg ka'!AH198*((100-'Originaali kg ka'!$J198)/100)</f>
        <v>7.0000000000000007E-5</v>
      </c>
      <c r="AI198" s="54">
        <f>'Originaali kg ka'!AJ197*((100-'Originaali kg ka'!$J198)/100)</f>
        <v>3.5000000000000004E-6</v>
      </c>
      <c r="AJ198" s="54">
        <f>'Originaali kg ka'!AJ198*((100-'Originaali kg ka'!$J198)/100)</f>
        <v>1.7500000000000002E-5</v>
      </c>
      <c r="AK198" s="54">
        <f>'Originaali kg ka'!AK198*((100-'Originaali kg ka'!$J198)/100)</f>
        <v>3.8500000000000003E-4</v>
      </c>
      <c r="AL198" s="88">
        <f>'Originaali kg ka'!AL198*((100-'Originaali kg ka'!$J198)/100)</f>
        <v>2.555E-3</v>
      </c>
      <c r="AM198" s="54">
        <f>'Originaali kg ka'!AM198*((100-'Originaali kg ka'!$J198)/100)</f>
        <v>1.1200000000000001E-4</v>
      </c>
      <c r="AN198" s="54">
        <f>'Originaali kg ka'!AN198*((100-'Originaali kg ka'!$J198)/100)</f>
        <v>1.9950000000000002E-4</v>
      </c>
      <c r="AO198" s="88">
        <f>'Originaali kg ka'!AO198*((100-'Originaali kg ka'!$J198)/100)</f>
        <v>4.2000000000000006E-3</v>
      </c>
    </row>
    <row r="199" spans="1:41" x14ac:dyDescent="0.25">
      <c r="A199" s="51">
        <f>Perus1!A199</f>
        <v>510</v>
      </c>
      <c r="B199" s="51" t="str">
        <f>Perus1!B199</f>
        <v>3/2020</v>
      </c>
      <c r="C199" s="52" t="str">
        <f>Perus1!C199</f>
        <v>2D</v>
      </c>
      <c r="D199" s="51" t="str">
        <f>Perus1!D199</f>
        <v>Lietemäiset</v>
      </c>
      <c r="E199" s="52" t="str">
        <f>Perus1!E199</f>
        <v>12329</v>
      </c>
      <c r="F199" s="51" t="str">
        <f>Perus1!F199</f>
        <v>Soilfood Ravinneseos II L 3/2020</v>
      </c>
      <c r="G199" s="53">
        <f>'Originaali kg ka'!G199</f>
        <v>1</v>
      </c>
      <c r="H199" s="53">
        <f>'Originaali kg ka'!H199</f>
        <v>0</v>
      </c>
      <c r="I199" s="53">
        <f>'Originaali kg ka'!I199</f>
        <v>0</v>
      </c>
      <c r="J199" s="88">
        <f>'Originaali kg ka'!J199</f>
        <v>96.5</v>
      </c>
      <c r="K199" s="89">
        <f>'Originaali kg ka'!K199</f>
        <v>971</v>
      </c>
      <c r="L199" s="88">
        <f>'Originaali kg ka'!L199</f>
        <v>73.3</v>
      </c>
      <c r="M199" s="88">
        <f>'Originaali kg ka'!M199</f>
        <v>7.9</v>
      </c>
      <c r="N199" s="88">
        <f>'Originaali kg ka'!N199</f>
        <v>160</v>
      </c>
      <c r="O199" s="54">
        <f>'Originaali kg ka'!O199</f>
        <v>4</v>
      </c>
      <c r="P199" s="54">
        <f>'Originaali kg ka'!P199*((100-'Originaali kg ka'!$J199)/100)</f>
        <v>25.655000000000001</v>
      </c>
      <c r="Q199" s="54">
        <f>'Originaali kg ka'!Q199*((100-'Originaali kg ka'!$J199)/100)</f>
        <v>14.875000000000002</v>
      </c>
      <c r="R199" s="54">
        <f>'Originaali kg ka'!R199</f>
        <v>0</v>
      </c>
      <c r="S199" s="54">
        <f>'Originaali kg ka'!S199</f>
        <v>0</v>
      </c>
      <c r="T199" s="88">
        <f>'Originaali kg ka'!T199*((100-'Originaali kg ka'!$J199)/100)</f>
        <v>3.4440000000000004</v>
      </c>
      <c r="U199" s="88">
        <f>'Originaali kg ka'!U199*((100-'Originaali kg ka'!$J199)/100)</f>
        <v>1.8200000000000003</v>
      </c>
      <c r="V199" s="88">
        <f>'Originaali kg ka'!V199*((100-'Originaali kg ka'!$J199)/100)</f>
        <v>0.32550000000000007</v>
      </c>
      <c r="W199" s="88">
        <f>'Originaali kg ka'!W199</f>
        <v>60</v>
      </c>
      <c r="X199" s="88">
        <f>'Originaali kg ka'!X199*((100-'Originaali kg ka'!$J199)/100)</f>
        <v>3.2899999999999999E-2</v>
      </c>
      <c r="Y199" s="88">
        <f>'Originaali kg ka'!Y199*((100-'Originaali kg ka'!$J199)/100)</f>
        <v>0.80500000000000005</v>
      </c>
      <c r="Z199" s="88">
        <f>'Originaali kg ka'!Z199*((100-'Originaali kg ka'!$J199)/100)</f>
        <v>0.18200000000000002</v>
      </c>
      <c r="AA199" s="88">
        <f>'Originaali kg ka'!AA199*((100-'Originaali kg ka'!$J199)/100)</f>
        <v>0.13300000000000001</v>
      </c>
      <c r="AB199" s="88">
        <f>'Originaali kg ka'!AB199*((100-'Originaali kg ka'!$J199)/100)</f>
        <v>1.7150000000000001</v>
      </c>
      <c r="AC199" s="88">
        <f>'Originaali kg ka'!AC199*((100-'Originaali kg ka'!$J199)/100)</f>
        <v>0</v>
      </c>
      <c r="AD199" s="88">
        <f>'Originaali kg ka'!AD199*((100-'Originaali kg ka'!$J199)/100)</f>
        <v>4.2000000000000006E-3</v>
      </c>
      <c r="AE199" s="88">
        <f>'Originaali kg ka'!AE199*((100-'Originaali kg ka'!$J199)/100)</f>
        <v>1.7500000000000003E-3</v>
      </c>
      <c r="AF199" s="88">
        <f>'Originaali kg ka'!AF199*((100-'Originaali kg ka'!$J199)/100)</f>
        <v>0</v>
      </c>
      <c r="AG199" s="88">
        <f>'Originaali kg ka'!AG199*((100-'Originaali kg ka'!$J199)/100)</f>
        <v>0</v>
      </c>
      <c r="AH199" s="54">
        <f>'Originaali kg ka'!AH199*((100-'Originaali kg ka'!$J199)/100)</f>
        <v>7.0000000000000007E-5</v>
      </c>
      <c r="AI199" s="54">
        <f>'Originaali kg ka'!AJ198*((100-'Originaali kg ka'!$J199)/100)</f>
        <v>1.7500000000000002E-5</v>
      </c>
      <c r="AJ199" s="54">
        <f>'Originaali kg ka'!AJ199*((100-'Originaali kg ka'!$J199)/100)</f>
        <v>1.7500000000000002E-5</v>
      </c>
      <c r="AK199" s="54">
        <f>'Originaali kg ka'!AK199*((100-'Originaali kg ka'!$J199)/100)</f>
        <v>3.8500000000000003E-4</v>
      </c>
      <c r="AL199" s="88">
        <f>'Originaali kg ka'!AL199*((100-'Originaali kg ka'!$J199)/100)</f>
        <v>2.555E-3</v>
      </c>
      <c r="AM199" s="54">
        <f>'Originaali kg ka'!AM199*((100-'Originaali kg ka'!$J199)/100)</f>
        <v>1.1200000000000001E-4</v>
      </c>
      <c r="AN199" s="54">
        <f>'Originaali kg ka'!AN199*((100-'Originaali kg ka'!$J199)/100)</f>
        <v>1.9950000000000002E-4</v>
      </c>
      <c r="AO199" s="88">
        <f>'Originaali kg ka'!AO199*((100-'Originaali kg ka'!$J199)/100)</f>
        <v>4.2000000000000006E-3</v>
      </c>
    </row>
    <row r="200" spans="1:41" x14ac:dyDescent="0.25">
      <c r="A200" s="51">
        <f>Perus1!A200</f>
        <v>511</v>
      </c>
      <c r="B200" s="51" t="str">
        <f>Perus1!B200</f>
        <v>1/2020</v>
      </c>
      <c r="C200" s="52" t="str">
        <f>Perus1!C200</f>
        <v>2D</v>
      </c>
      <c r="D200" s="51" t="str">
        <f>Perus1!D200</f>
        <v>Lietemäiset</v>
      </c>
      <c r="E200" s="52" t="str">
        <f>Perus1!E200</f>
        <v>12330</v>
      </c>
      <c r="F200" s="51" t="str">
        <f>Perus1!F200</f>
        <v>Soilfood Ravinneseos IV L 1/2020</v>
      </c>
      <c r="G200" s="53">
        <f>'Originaali kg ka'!G200</f>
        <v>1</v>
      </c>
      <c r="H200" s="53">
        <f>'Originaali kg ka'!H200</f>
        <v>0</v>
      </c>
      <c r="I200" s="53">
        <f>'Originaali kg ka'!I200</f>
        <v>0</v>
      </c>
      <c r="J200" s="88">
        <f>'Originaali kg ka'!J200</f>
        <v>91.8</v>
      </c>
      <c r="K200" s="89">
        <f>'Originaali kg ka'!K200</f>
        <v>1060</v>
      </c>
      <c r="L200" s="88">
        <f>'Originaali kg ka'!L200</f>
        <v>71</v>
      </c>
      <c r="M200" s="88">
        <f>'Originaali kg ka'!M200</f>
        <v>7.9</v>
      </c>
      <c r="N200" s="88">
        <f>'Originaali kg ka'!N200</f>
        <v>2300</v>
      </c>
      <c r="O200" s="54">
        <f>'Originaali kg ka'!O200</f>
        <v>2</v>
      </c>
      <c r="P200" s="54">
        <f>'Originaali kg ka'!P200*((100-'Originaali kg ka'!$J200)/100)</f>
        <v>58.22000000000002</v>
      </c>
      <c r="Q200" s="54">
        <f>'Originaali kg ka'!Q200*((100-'Originaali kg ka'!$J200)/100)</f>
        <v>16.974000000000007</v>
      </c>
      <c r="R200" s="54">
        <f>'Originaali kg ka'!R200</f>
        <v>0</v>
      </c>
      <c r="S200" s="54">
        <f>'Originaali kg ka'!S200</f>
        <v>0</v>
      </c>
      <c r="T200" s="88">
        <f>'Originaali kg ka'!T200*((100-'Originaali kg ka'!$J200)/100)</f>
        <v>7.626000000000003</v>
      </c>
      <c r="U200" s="88">
        <f>'Originaali kg ka'!U200*((100-'Originaali kg ka'!$J200)/100)</f>
        <v>4.3460000000000019</v>
      </c>
      <c r="V200" s="88">
        <f>'Originaali kg ka'!V200*((100-'Originaali kg ka'!$J200)/100)</f>
        <v>1.3120000000000005</v>
      </c>
      <c r="W200" s="88">
        <f>'Originaali kg ka'!W200</f>
        <v>60</v>
      </c>
      <c r="X200" s="88">
        <f>'Originaali kg ka'!X200*((100-'Originaali kg ka'!$J200)/100)</f>
        <v>0.25420000000000009</v>
      </c>
      <c r="Y200" s="88">
        <f>'Originaali kg ka'!Y200*((100-'Originaali kg ka'!$J200)/100)</f>
        <v>2.378000000000001</v>
      </c>
      <c r="Z200" s="88">
        <f>'Originaali kg ka'!Z200*((100-'Originaali kg ka'!$J200)/100)</f>
        <v>0.14760000000000006</v>
      </c>
      <c r="AA200" s="88">
        <f>'Originaali kg ka'!AA200*((100-'Originaali kg ka'!$J200)/100)</f>
        <v>0.39360000000000012</v>
      </c>
      <c r="AB200" s="88">
        <f>'Originaali kg ka'!AB200*((100-'Originaali kg ka'!$J200)/100)</f>
        <v>2.132000000000001</v>
      </c>
      <c r="AC200" s="88">
        <f>'Originaali kg ka'!AC200*((100-'Originaali kg ka'!$J200)/100)</f>
        <v>0</v>
      </c>
      <c r="AD200" s="88">
        <f>'Originaali kg ka'!AD200*((100-'Originaali kg ka'!$J200)/100)</f>
        <v>2.4600000000000008E-3</v>
      </c>
      <c r="AE200" s="88">
        <f>'Originaali kg ka'!AE200*((100-'Originaali kg ka'!$J200)/100)</f>
        <v>0</v>
      </c>
      <c r="AF200" s="88">
        <f>'Originaali kg ka'!AF200*((100-'Originaali kg ka'!$J200)/100)</f>
        <v>0</v>
      </c>
      <c r="AG200" s="88">
        <f>'Originaali kg ka'!AG200*((100-'Originaali kg ka'!$J200)/100)</f>
        <v>0</v>
      </c>
      <c r="AH200" s="54">
        <f>'Originaali kg ka'!AH200*((100-'Originaali kg ka'!$J200)/100)</f>
        <v>6.8060000000000023E-5</v>
      </c>
      <c r="AI200" s="54">
        <f>'Originaali kg ka'!AJ199*((100-'Originaali kg ka'!$J200)/100)</f>
        <v>4.1000000000000014E-5</v>
      </c>
      <c r="AJ200" s="54">
        <f>'Originaali kg ka'!AJ200*((100-'Originaali kg ka'!$J200)/100)</f>
        <v>4.0180000000000012E-5</v>
      </c>
      <c r="AK200" s="54">
        <f>'Originaali kg ka'!AK200*((100-'Originaali kg ka'!$J200)/100)</f>
        <v>1.7220000000000007E-4</v>
      </c>
      <c r="AL200" s="88">
        <f>'Originaali kg ka'!AL200*((100-'Originaali kg ka'!$J200)/100)</f>
        <v>1.6400000000000006E-3</v>
      </c>
      <c r="AM200" s="54">
        <f>'Originaali kg ka'!AM200*((100-'Originaali kg ka'!$J200)/100)</f>
        <v>2.2960000000000008E-4</v>
      </c>
      <c r="AN200" s="54">
        <f>'Originaali kg ka'!AN200*((100-'Originaali kg ka'!$J200)/100)</f>
        <v>2.0500000000000008E-4</v>
      </c>
      <c r="AO200" s="88">
        <f>'Originaali kg ka'!AO200*((100-'Originaali kg ka'!$J200)/100)</f>
        <v>5.6580000000000024E-3</v>
      </c>
    </row>
    <row r="201" spans="1:41" x14ac:dyDescent="0.25">
      <c r="A201" s="51">
        <f>Perus1!A201</f>
        <v>512</v>
      </c>
      <c r="B201" s="51" t="str">
        <f>Perus1!B201</f>
        <v>5/2020</v>
      </c>
      <c r="C201" s="52" t="str">
        <f>Perus1!C201</f>
        <v>2C</v>
      </c>
      <c r="D201" s="51" t="str">
        <f>Perus1!D201</f>
        <v>Kuivalantamaiset</v>
      </c>
      <c r="E201" s="52" t="str">
        <f>Perus1!E201</f>
        <v>12331</v>
      </c>
      <c r="F201" s="51" t="str">
        <f>Perus1!F201</f>
        <v>Soilfood Väkevä Ravinnelannos I 5/2020</v>
      </c>
      <c r="G201" s="53">
        <f>'Originaali kg ka'!G201</f>
        <v>1</v>
      </c>
      <c r="H201" s="53">
        <f>'Originaali kg ka'!H201</f>
        <v>0</v>
      </c>
      <c r="I201" s="53">
        <f>'Originaali kg ka'!I201</f>
        <v>0</v>
      </c>
      <c r="J201" s="88">
        <f>'Originaali kg ka'!J201</f>
        <v>80</v>
      </c>
      <c r="K201" s="89">
        <f>'Originaali kg ka'!K201</f>
        <v>690</v>
      </c>
      <c r="L201" s="88">
        <f>'Originaali kg ka'!L201</f>
        <v>80</v>
      </c>
      <c r="M201" s="88">
        <f>'Originaali kg ka'!M201</f>
        <v>7.9</v>
      </c>
      <c r="N201" s="88">
        <f>'Originaali kg ka'!N201</f>
        <v>280</v>
      </c>
      <c r="O201" s="54">
        <f>'Originaali kg ka'!O201</f>
        <v>9</v>
      </c>
      <c r="P201" s="54">
        <f>'Originaali kg ka'!P201*((100-'Originaali kg ka'!$J201)/100)</f>
        <v>160</v>
      </c>
      <c r="Q201" s="54">
        <f>'Originaali kg ka'!Q201*((100-'Originaali kg ka'!$J201)/100)</f>
        <v>92.800000000000011</v>
      </c>
      <c r="R201" s="54">
        <f>'Originaali kg ka'!R201</f>
        <v>0</v>
      </c>
      <c r="S201" s="54">
        <f>'Originaali kg ka'!S201</f>
        <v>0</v>
      </c>
      <c r="T201" s="88">
        <f>'Originaali kg ka'!T201*((100-'Originaali kg ka'!$J201)/100)</f>
        <v>17</v>
      </c>
      <c r="U201" s="88">
        <f>'Originaali kg ka'!U201*((100-'Originaali kg ka'!$J201)/100)</f>
        <v>1.3800000000000001</v>
      </c>
      <c r="V201" s="88">
        <f>'Originaali kg ka'!V201*((100-'Originaali kg ka'!$J201)/100)</f>
        <v>2.8000000000000003</v>
      </c>
      <c r="W201" s="88">
        <f>'Originaali kg ka'!W201</f>
        <v>60</v>
      </c>
      <c r="X201" s="88">
        <f>'Originaali kg ka'!X201*((100-'Originaali kg ka'!$J201)/100)</f>
        <v>6.9999999999999993E-2</v>
      </c>
      <c r="Y201" s="88">
        <f>'Originaali kg ka'!Y201*((100-'Originaali kg ka'!$J201)/100)</f>
        <v>2.2000000000000002</v>
      </c>
      <c r="Z201" s="88">
        <f>'Originaali kg ka'!Z201*((100-'Originaali kg ka'!$J201)/100)</f>
        <v>3.2</v>
      </c>
      <c r="AA201" s="88">
        <f>'Originaali kg ka'!AA201*((100-'Originaali kg ka'!$J201)/100)</f>
        <v>0.45999999999999996</v>
      </c>
      <c r="AB201" s="88">
        <f>'Originaali kg ka'!AB201*((100-'Originaali kg ka'!$J201)/100)</f>
        <v>4.8000000000000007</v>
      </c>
      <c r="AC201" s="88">
        <f>'Originaali kg ka'!AC201*((100-'Originaali kg ka'!$J201)/100)</f>
        <v>0.82</v>
      </c>
      <c r="AD201" s="88">
        <f>'Originaali kg ka'!AD201*((100-'Originaali kg ka'!$J201)/100)</f>
        <v>4.0000000000000008E-2</v>
      </c>
      <c r="AE201" s="88">
        <f>'Originaali kg ka'!AE201*((100-'Originaali kg ka'!$J201)/100)</f>
        <v>0</v>
      </c>
      <c r="AF201" s="88">
        <f>'Originaali kg ka'!AF201*((100-'Originaali kg ka'!$J201)/100)</f>
        <v>0</v>
      </c>
      <c r="AG201" s="88">
        <f>'Originaali kg ka'!AG201*((100-'Originaali kg ka'!$J201)/100)</f>
        <v>0</v>
      </c>
      <c r="AH201" s="54">
        <f>'Originaali kg ka'!AH201*((100-'Originaali kg ka'!$J201)/100)</f>
        <v>2.0000000000000001E-4</v>
      </c>
      <c r="AI201" s="54">
        <f>'Originaali kg ka'!AJ200*((100-'Originaali kg ka'!$J201)/100)</f>
        <v>9.7999999999999997E-5</v>
      </c>
      <c r="AJ201" s="54">
        <f>'Originaali kg ka'!AJ201*((100-'Originaali kg ka'!$J201)/100)</f>
        <v>8.0000000000000007E-5</v>
      </c>
      <c r="AK201" s="54">
        <f>'Originaali kg ka'!AK201*((100-'Originaali kg ka'!$J201)/100)</f>
        <v>2.8000000000000004E-3</v>
      </c>
      <c r="AL201" s="88">
        <f>'Originaali kg ka'!AL201*((100-'Originaali kg ka'!$J201)/100)</f>
        <v>8.2000000000000007E-3</v>
      </c>
      <c r="AM201" s="54">
        <f>'Originaali kg ka'!AM201*((100-'Originaali kg ka'!$J201)/100)</f>
        <v>3.8000000000000002E-4</v>
      </c>
      <c r="AN201" s="54">
        <f>'Originaali kg ka'!AN201*((100-'Originaali kg ka'!$J201)/100)</f>
        <v>2.4000000000000002E-3</v>
      </c>
      <c r="AO201" s="88">
        <f>'Originaali kg ka'!AO201*((100-'Originaali kg ka'!$J201)/100)</f>
        <v>3.4000000000000002E-2</v>
      </c>
    </row>
    <row r="202" spans="1:41" x14ac:dyDescent="0.25">
      <c r="A202" s="51">
        <f>Perus1!A202</f>
        <v>513</v>
      </c>
      <c r="B202" s="51" t="str">
        <f>Perus1!B202</f>
        <v>5/2020</v>
      </c>
      <c r="C202" s="52" t="str">
        <f>Perus1!C202</f>
        <v>2C</v>
      </c>
      <c r="D202" s="51" t="str">
        <f>Perus1!D202</f>
        <v>Kuivalantamaiset</v>
      </c>
      <c r="E202" s="52" t="str">
        <f>Perus1!E202</f>
        <v>12332</v>
      </c>
      <c r="F202" s="51" t="str">
        <f>Perus1!F202</f>
        <v>Soilfood Väkevä Ravinnelannos I L 5/2020</v>
      </c>
      <c r="G202" s="53">
        <f>'Originaali kg ka'!G202</f>
        <v>1</v>
      </c>
      <c r="H202" s="53">
        <f>'Originaali kg ka'!H202</f>
        <v>0</v>
      </c>
      <c r="I202" s="53">
        <f>'Originaali kg ka'!I202</f>
        <v>0</v>
      </c>
      <c r="J202" s="88">
        <f>'Originaali kg ka'!J202</f>
        <v>80</v>
      </c>
      <c r="K202" s="89">
        <f>'Originaali kg ka'!K202</f>
        <v>690</v>
      </c>
      <c r="L202" s="88">
        <f>'Originaali kg ka'!L202</f>
        <v>80</v>
      </c>
      <c r="M202" s="88">
        <f>'Originaali kg ka'!M202</f>
        <v>7.9</v>
      </c>
      <c r="N202" s="88">
        <f>'Originaali kg ka'!N202</f>
        <v>280</v>
      </c>
      <c r="O202" s="54">
        <f>'Originaali kg ka'!O202</f>
        <v>9</v>
      </c>
      <c r="P202" s="54">
        <f>'Originaali kg ka'!P202*((100-'Originaali kg ka'!$J202)/100)</f>
        <v>160</v>
      </c>
      <c r="Q202" s="54">
        <f>'Originaali kg ka'!Q202*((100-'Originaali kg ka'!$J202)/100)</f>
        <v>92.800000000000011</v>
      </c>
      <c r="R202" s="54">
        <f>'Originaali kg ka'!R202</f>
        <v>0</v>
      </c>
      <c r="S202" s="54">
        <f>'Originaali kg ka'!S202</f>
        <v>0</v>
      </c>
      <c r="T202" s="88">
        <f>'Originaali kg ka'!T202*((100-'Originaali kg ka'!$J202)/100)</f>
        <v>17</v>
      </c>
      <c r="U202" s="88">
        <f>'Originaali kg ka'!U202*((100-'Originaali kg ka'!$J202)/100)</f>
        <v>1.3800000000000001</v>
      </c>
      <c r="V202" s="88">
        <f>'Originaali kg ka'!V202*((100-'Originaali kg ka'!$J202)/100)</f>
        <v>2.8000000000000003</v>
      </c>
      <c r="W202" s="88">
        <f>'Originaali kg ka'!W202</f>
        <v>60</v>
      </c>
      <c r="X202" s="88">
        <f>'Originaali kg ka'!X202*((100-'Originaali kg ka'!$J202)/100)</f>
        <v>6.9999999999999993E-2</v>
      </c>
      <c r="Y202" s="88">
        <f>'Originaali kg ka'!Y202*((100-'Originaali kg ka'!$J202)/100)</f>
        <v>2.2000000000000002</v>
      </c>
      <c r="Z202" s="88">
        <f>'Originaali kg ka'!Z202*((100-'Originaali kg ka'!$J202)/100)</f>
        <v>3.2</v>
      </c>
      <c r="AA202" s="88">
        <f>'Originaali kg ka'!AA202*((100-'Originaali kg ka'!$J202)/100)</f>
        <v>0.45999999999999996</v>
      </c>
      <c r="AB202" s="88">
        <f>'Originaali kg ka'!AB202*((100-'Originaali kg ka'!$J202)/100)</f>
        <v>4.8000000000000007</v>
      </c>
      <c r="AC202" s="88">
        <f>'Originaali kg ka'!AC202*((100-'Originaali kg ka'!$J202)/100)</f>
        <v>0.82</v>
      </c>
      <c r="AD202" s="88">
        <f>'Originaali kg ka'!AD202*((100-'Originaali kg ka'!$J202)/100)</f>
        <v>4.0000000000000008E-2</v>
      </c>
      <c r="AE202" s="88">
        <f>'Originaali kg ka'!AE202*((100-'Originaali kg ka'!$J202)/100)</f>
        <v>0</v>
      </c>
      <c r="AF202" s="88">
        <f>'Originaali kg ka'!AF202*((100-'Originaali kg ka'!$J202)/100)</f>
        <v>0</v>
      </c>
      <c r="AG202" s="88">
        <f>'Originaali kg ka'!AG202*((100-'Originaali kg ka'!$J202)/100)</f>
        <v>0</v>
      </c>
      <c r="AH202" s="54">
        <f>'Originaali kg ka'!AH202*((100-'Originaali kg ka'!$J202)/100)</f>
        <v>2.0000000000000001E-4</v>
      </c>
      <c r="AI202" s="54">
        <f>'Originaali kg ka'!AJ201*((100-'Originaali kg ka'!$J202)/100)</f>
        <v>8.0000000000000007E-5</v>
      </c>
      <c r="AJ202" s="54">
        <f>'Originaali kg ka'!AJ202*((100-'Originaali kg ka'!$J202)/100)</f>
        <v>8.0000000000000007E-5</v>
      </c>
      <c r="AK202" s="54">
        <f>'Originaali kg ka'!AK202*((100-'Originaali kg ka'!$J202)/100)</f>
        <v>2.8000000000000004E-3</v>
      </c>
      <c r="AL202" s="88">
        <f>'Originaali kg ka'!AL202*((100-'Originaali kg ka'!$J202)/100)</f>
        <v>8.2000000000000007E-3</v>
      </c>
      <c r="AM202" s="54">
        <f>'Originaali kg ka'!AM202*((100-'Originaali kg ka'!$J202)/100)</f>
        <v>3.8000000000000002E-4</v>
      </c>
      <c r="AN202" s="54">
        <f>'Originaali kg ka'!AN202*((100-'Originaali kg ka'!$J202)/100)</f>
        <v>2.4000000000000002E-3</v>
      </c>
      <c r="AO202" s="88">
        <f>'Originaali kg ka'!AO202*((100-'Originaali kg ka'!$J202)/100)</f>
        <v>3.4000000000000002E-2</v>
      </c>
    </row>
    <row r="203" spans="1:41" x14ac:dyDescent="0.25">
      <c r="A203" s="51">
        <f>Perus1!A203</f>
        <v>514</v>
      </c>
      <c r="B203" s="51" t="str">
        <f>Perus1!B203</f>
        <v>4/2020</v>
      </c>
      <c r="C203" s="52" t="str">
        <f>Perus1!C203</f>
        <v>2D</v>
      </c>
      <c r="D203" s="51" t="str">
        <f>Perus1!D203</f>
        <v>Lietemäiset</v>
      </c>
      <c r="E203" s="52" t="str">
        <f>Perus1!E203</f>
        <v>12333</v>
      </c>
      <c r="F203" s="51" t="str">
        <f>Perus1!F203</f>
        <v>Soilfood Väkevä Ravinneseos I 4/2020</v>
      </c>
      <c r="G203" s="53">
        <f>'Originaali kg ka'!G203</f>
        <v>1</v>
      </c>
      <c r="H203" s="53">
        <f>'Originaali kg ka'!H203</f>
        <v>0</v>
      </c>
      <c r="I203" s="53">
        <f>'Originaali kg ka'!I203</f>
        <v>0</v>
      </c>
      <c r="J203" s="88">
        <f>'Originaali kg ka'!J203</f>
        <v>88</v>
      </c>
      <c r="K203" s="89">
        <f>'Originaali kg ka'!K203</f>
        <v>1100</v>
      </c>
      <c r="L203" s="88">
        <f>'Originaali kg ka'!L203</f>
        <v>53</v>
      </c>
      <c r="M203" s="88">
        <f>'Originaali kg ka'!M203</f>
        <v>5.0999999999999996</v>
      </c>
      <c r="N203" s="88">
        <f>'Originaali kg ka'!N203</f>
        <v>8600</v>
      </c>
      <c r="O203" s="54">
        <f>'Originaali kg ka'!O203</f>
        <v>4</v>
      </c>
      <c r="P203" s="54">
        <f>'Originaali kg ka'!P203*((100-'Originaali kg ka'!$J203)/100)</f>
        <v>6.3599999999999994</v>
      </c>
      <c r="Q203" s="54">
        <f>'Originaali kg ka'!Q203*((100-'Originaali kg ka'!$J203)/100)</f>
        <v>3.7199999999999998</v>
      </c>
      <c r="R203" s="54">
        <f>'Originaali kg ka'!R203</f>
        <v>0</v>
      </c>
      <c r="S203" s="54">
        <f>'Originaali kg ka'!S203</f>
        <v>0</v>
      </c>
      <c r="T203" s="88">
        <f>'Originaali kg ka'!T203*((100-'Originaali kg ka'!$J203)/100)</f>
        <v>8.76</v>
      </c>
      <c r="U203" s="88">
        <f>'Originaali kg ka'!U203*((100-'Originaali kg ka'!$J203)/100)</f>
        <v>8.76</v>
      </c>
      <c r="V203" s="88">
        <f>'Originaali kg ka'!V203*((100-'Originaali kg ka'!$J203)/100)</f>
        <v>0.39599999999999996</v>
      </c>
      <c r="W203" s="88">
        <f>'Originaali kg ka'!W203</f>
        <v>60</v>
      </c>
      <c r="X203" s="88">
        <f>'Originaali kg ka'!X203*((100-'Originaali kg ka'!$J203)/100)</f>
        <v>0.24</v>
      </c>
      <c r="Y203" s="88">
        <f>'Originaali kg ka'!Y203*((100-'Originaali kg ka'!$J203)/100)</f>
        <v>12.719999999999999</v>
      </c>
      <c r="Z203" s="88">
        <f>'Originaali kg ka'!Z203*((100-'Originaali kg ka'!$J203)/100)</f>
        <v>13.68</v>
      </c>
      <c r="AA203" s="88">
        <f>'Originaali kg ka'!AA203*((100-'Originaali kg ka'!$J203)/100)</f>
        <v>0.45599999999999996</v>
      </c>
      <c r="AB203" s="88">
        <f>'Originaali kg ka'!AB203*((100-'Originaali kg ka'!$J203)/100)</f>
        <v>1.3679999999999999</v>
      </c>
      <c r="AC203" s="88">
        <f>'Originaali kg ka'!AC203*((100-'Originaali kg ka'!$J203)/100)</f>
        <v>0</v>
      </c>
      <c r="AD203" s="88">
        <f>'Originaali kg ka'!AD203*((100-'Originaali kg ka'!$J203)/100)</f>
        <v>0</v>
      </c>
      <c r="AE203" s="88">
        <f>'Originaali kg ka'!AE203*((100-'Originaali kg ka'!$J203)/100)</f>
        <v>2.3999999999999998E-3</v>
      </c>
      <c r="AF203" s="88">
        <f>'Originaali kg ka'!AF203*((100-'Originaali kg ka'!$J203)/100)</f>
        <v>0.13200000000000001</v>
      </c>
      <c r="AG203" s="88">
        <f>'Originaali kg ka'!AG203*((100-'Originaali kg ka'!$J203)/100)</f>
        <v>0</v>
      </c>
      <c r="AH203" s="54">
        <f>'Originaali kg ka'!AH203*((100-'Originaali kg ka'!$J203)/100)</f>
        <v>4.8000000000000001E-5</v>
      </c>
      <c r="AI203" s="54">
        <f>'Originaali kg ka'!AJ202*((100-'Originaali kg ka'!$J203)/100)</f>
        <v>4.8000000000000001E-5</v>
      </c>
      <c r="AJ203" s="54">
        <f>'Originaali kg ka'!AJ203*((100-'Originaali kg ka'!$J203)/100)</f>
        <v>3.5999999999999998E-6</v>
      </c>
      <c r="AK203" s="54">
        <f>'Originaali kg ka'!AK203*((100-'Originaali kg ka'!$J203)/100)</f>
        <v>3.3599999999999998E-4</v>
      </c>
      <c r="AL203" s="88">
        <f>'Originaali kg ka'!AL203*((100-'Originaali kg ka'!$J203)/100)</f>
        <v>2.52E-4</v>
      </c>
      <c r="AM203" s="54">
        <f>'Originaali kg ka'!AM203*((100-'Originaali kg ka'!$J203)/100)</f>
        <v>1.2E-5</v>
      </c>
      <c r="AN203" s="54">
        <f>'Originaali kg ka'!AN203*((100-'Originaali kg ka'!$J203)/100)</f>
        <v>5.7599999999999991E-4</v>
      </c>
      <c r="AO203" s="88">
        <f>'Originaali kg ka'!AO203*((100-'Originaali kg ka'!$J203)/100)</f>
        <v>3.5999999999999999E-3</v>
      </c>
    </row>
    <row r="204" spans="1:41" x14ac:dyDescent="0.25">
      <c r="A204" s="51">
        <f>Perus1!A204</f>
        <v>515</v>
      </c>
      <c r="B204" s="51" t="str">
        <f>Perus1!B204</f>
        <v>4/2020</v>
      </c>
      <c r="C204" s="52" t="str">
        <f>Perus1!C204</f>
        <v>2D</v>
      </c>
      <c r="D204" s="51" t="str">
        <f>Perus1!D204</f>
        <v>Lietemäiset</v>
      </c>
      <c r="E204" s="52" t="str">
        <f>Perus1!E204</f>
        <v>12334</v>
      </c>
      <c r="F204" s="51" t="str">
        <f>Perus1!F204</f>
        <v>Soilfood Väkevä Ravinneseos I L 4/2020</v>
      </c>
      <c r="G204" s="53">
        <f>'Originaali kg ka'!G204</f>
        <v>1</v>
      </c>
      <c r="H204" s="53">
        <f>'Originaali kg ka'!H204</f>
        <v>0</v>
      </c>
      <c r="I204" s="53">
        <f>'Originaali kg ka'!I204</f>
        <v>0</v>
      </c>
      <c r="J204" s="88">
        <f>'Originaali kg ka'!J204</f>
        <v>88</v>
      </c>
      <c r="K204" s="89">
        <f>'Originaali kg ka'!K204</f>
        <v>1100</v>
      </c>
      <c r="L204" s="88">
        <f>'Originaali kg ka'!L204</f>
        <v>53</v>
      </c>
      <c r="M204" s="88">
        <f>'Originaali kg ka'!M204</f>
        <v>5.0999999999999996</v>
      </c>
      <c r="N204" s="88">
        <f>'Originaali kg ka'!N204</f>
        <v>8600</v>
      </c>
      <c r="O204" s="54">
        <f>'Originaali kg ka'!O204</f>
        <v>4</v>
      </c>
      <c r="P204" s="54">
        <f>'Originaali kg ka'!P204*((100-'Originaali kg ka'!$J204)/100)</f>
        <v>6.3599999999999994</v>
      </c>
      <c r="Q204" s="54">
        <f>'Originaali kg ka'!Q204*((100-'Originaali kg ka'!$J204)/100)</f>
        <v>3.7199999999999998</v>
      </c>
      <c r="R204" s="54">
        <f>'Originaali kg ka'!R204</f>
        <v>0</v>
      </c>
      <c r="S204" s="54">
        <f>'Originaali kg ka'!S204</f>
        <v>0</v>
      </c>
      <c r="T204" s="88">
        <f>'Originaali kg ka'!T204*((100-'Originaali kg ka'!$J204)/100)</f>
        <v>8.76</v>
      </c>
      <c r="U204" s="88">
        <f>'Originaali kg ka'!U204*((100-'Originaali kg ka'!$J204)/100)</f>
        <v>8.76</v>
      </c>
      <c r="V204" s="88">
        <f>'Originaali kg ka'!V204*((100-'Originaali kg ka'!$J204)/100)</f>
        <v>0.39599999999999996</v>
      </c>
      <c r="W204" s="88">
        <f>'Originaali kg ka'!W204</f>
        <v>60</v>
      </c>
      <c r="X204" s="88">
        <f>'Originaali kg ka'!X204*((100-'Originaali kg ka'!$J204)/100)</f>
        <v>0.24</v>
      </c>
      <c r="Y204" s="88">
        <f>'Originaali kg ka'!Y204*((100-'Originaali kg ka'!$J204)/100)</f>
        <v>12.719999999999999</v>
      </c>
      <c r="Z204" s="88">
        <f>'Originaali kg ka'!Z204*((100-'Originaali kg ka'!$J204)/100)</f>
        <v>13.68</v>
      </c>
      <c r="AA204" s="88">
        <f>'Originaali kg ka'!AA204*((100-'Originaali kg ka'!$J204)/100)</f>
        <v>0.45599999999999996</v>
      </c>
      <c r="AB204" s="88">
        <f>'Originaali kg ka'!AB204*((100-'Originaali kg ka'!$J204)/100)</f>
        <v>1.3679999999999999</v>
      </c>
      <c r="AC204" s="88">
        <f>'Originaali kg ka'!AC204*((100-'Originaali kg ka'!$J204)/100)</f>
        <v>0</v>
      </c>
      <c r="AD204" s="88">
        <f>'Originaali kg ka'!AD204*((100-'Originaali kg ka'!$J204)/100)</f>
        <v>0</v>
      </c>
      <c r="AE204" s="88">
        <f>'Originaali kg ka'!AE204*((100-'Originaali kg ka'!$J204)/100)</f>
        <v>2.3999999999999998E-3</v>
      </c>
      <c r="AF204" s="88">
        <f>'Originaali kg ka'!AF204*((100-'Originaali kg ka'!$J204)/100)</f>
        <v>0.13200000000000001</v>
      </c>
      <c r="AG204" s="88">
        <f>'Originaali kg ka'!AG204*((100-'Originaali kg ka'!$J204)/100)</f>
        <v>0</v>
      </c>
      <c r="AH204" s="54">
        <f>'Originaali kg ka'!AH204*((100-'Originaali kg ka'!$J204)/100)</f>
        <v>4.8000000000000001E-5</v>
      </c>
      <c r="AI204" s="54">
        <f>'Originaali kg ka'!AJ203*((100-'Originaali kg ka'!$J204)/100)</f>
        <v>3.5999999999999998E-6</v>
      </c>
      <c r="AJ204" s="54">
        <f>'Originaali kg ka'!AJ204*((100-'Originaali kg ka'!$J204)/100)</f>
        <v>3.5999999999999998E-6</v>
      </c>
      <c r="AK204" s="54">
        <f>'Originaali kg ka'!AK204*((100-'Originaali kg ka'!$J204)/100)</f>
        <v>3.3599999999999998E-4</v>
      </c>
      <c r="AL204" s="88">
        <f>'Originaali kg ka'!AL204*((100-'Originaali kg ka'!$J204)/100)</f>
        <v>2.52E-4</v>
      </c>
      <c r="AM204" s="54">
        <f>'Originaali kg ka'!AM204*((100-'Originaali kg ka'!$J204)/100)</f>
        <v>1.2E-5</v>
      </c>
      <c r="AN204" s="54">
        <f>'Originaali kg ka'!AN204*((100-'Originaali kg ka'!$J204)/100)</f>
        <v>5.7599999999999991E-4</v>
      </c>
      <c r="AO204" s="88">
        <f>'Originaali kg ka'!AO204*((100-'Originaali kg ka'!$J204)/100)</f>
        <v>3.5999999999999999E-3</v>
      </c>
    </row>
    <row r="205" spans="1:41" x14ac:dyDescent="0.25">
      <c r="A205" s="51">
        <f>Perus1!A205</f>
        <v>516</v>
      </c>
      <c r="B205" s="51" t="str">
        <f>Perus1!B205</f>
        <v>2020 004</v>
      </c>
      <c r="C205" s="52" t="str">
        <f>Perus1!C205</f>
        <v>2D</v>
      </c>
      <c r="D205" s="51" t="str">
        <f>Perus1!D205</f>
        <v>Lietemäiset</v>
      </c>
      <c r="E205" s="52" t="str">
        <f>Perus1!E205</f>
        <v>12335</v>
      </c>
      <c r="F205" s="51" t="str">
        <f>Perus1!F205</f>
        <v>Gasum Perus, Vehmaa 2020 004</v>
      </c>
      <c r="G205" s="53">
        <f>'Originaali kg ka'!G205</f>
        <v>1</v>
      </c>
      <c r="H205" s="53">
        <f>'Originaali kg ka'!H205</f>
        <v>0</v>
      </c>
      <c r="I205" s="53">
        <f>'Originaali kg ka'!I205</f>
        <v>0</v>
      </c>
      <c r="J205" s="88">
        <f>'Originaali kg ka'!J205</f>
        <v>95.9</v>
      </c>
      <c r="K205" s="89">
        <f>'Originaali kg ka'!K205</f>
        <v>1000</v>
      </c>
      <c r="L205" s="88">
        <f>'Originaali kg ka'!L205</f>
        <v>56.4</v>
      </c>
      <c r="M205" s="88">
        <f>'Originaali kg ka'!M205</f>
        <v>8.1</v>
      </c>
      <c r="N205" s="88">
        <f>'Originaali kg ka'!N205</f>
        <v>2.9</v>
      </c>
      <c r="O205" s="54">
        <f>'Originaali kg ka'!O205</f>
        <v>0</v>
      </c>
      <c r="P205" s="54">
        <f>'Originaali kg ka'!P205*((100-'Originaali kg ka'!$J205)/100)</f>
        <v>0</v>
      </c>
      <c r="Q205" s="54">
        <f>'Originaali kg ka'!Q205*((100-'Originaali kg ka'!$J205)/100)</f>
        <v>0</v>
      </c>
      <c r="R205" s="54">
        <f>'Originaali kg ka'!R205</f>
        <v>0</v>
      </c>
      <c r="S205" s="54">
        <f>'Originaali kg ka'!S205</f>
        <v>0</v>
      </c>
      <c r="T205" s="88">
        <f>'Originaali kg ka'!T205*((100-'Originaali kg ka'!$J205)/100)</f>
        <v>8.6099999999999888</v>
      </c>
      <c r="U205" s="88">
        <f>'Originaali kg ka'!U205*((100-'Originaali kg ka'!$J205)/100)</f>
        <v>5.2889999999999935</v>
      </c>
      <c r="V205" s="88">
        <f>'Originaali kg ka'!V205*((100-'Originaali kg ka'!$J205)/100)</f>
        <v>0.9019999999999988</v>
      </c>
      <c r="W205" s="88">
        <f>'Originaali kg ka'!W205</f>
        <v>60</v>
      </c>
      <c r="X205" s="88">
        <f>'Originaali kg ka'!X205*((100-'Originaali kg ka'!$J205)/100)</f>
        <v>0.49199999999999933</v>
      </c>
      <c r="Y205" s="88">
        <f>'Originaali kg ka'!Y205*((100-'Originaali kg ka'!$J205)/100)</f>
        <v>1.1889999999999985</v>
      </c>
      <c r="Z205" s="88">
        <f>'Originaali kg ka'!Z205*((100-'Originaali kg ka'!$J205)/100)</f>
        <v>0.40999999999999948</v>
      </c>
      <c r="AA205" s="88">
        <f>'Originaali kg ka'!AA205*((100-'Originaali kg ka'!$J205)/100)</f>
        <v>0.18859999999999974</v>
      </c>
      <c r="AB205" s="88">
        <f>'Originaali kg ka'!AB205*((100-'Originaali kg ka'!$J205)/100)</f>
        <v>0</v>
      </c>
      <c r="AC205" s="88">
        <f>'Originaali kg ka'!AC205*((100-'Originaali kg ka'!$J205)/100)</f>
        <v>0</v>
      </c>
      <c r="AD205" s="88">
        <f>'Originaali kg ka'!AD205*((100-'Originaali kg ka'!$J205)/100)</f>
        <v>1.8449999999999977E-2</v>
      </c>
      <c r="AE205" s="88">
        <f>'Originaali kg ka'!AE205*((100-'Originaali kg ka'!$J205)/100)</f>
        <v>8.6099999999999892E-4</v>
      </c>
      <c r="AF205" s="88">
        <f>'Originaali kg ka'!AF205*((100-'Originaali kg ka'!$J205)/100)</f>
        <v>1.0249999999999986</v>
      </c>
      <c r="AG205" s="88">
        <f>'Originaali kg ka'!AG205*((100-'Originaali kg ka'!$J205)/100)</f>
        <v>0</v>
      </c>
      <c r="AH205" s="54">
        <f>'Originaali kg ka'!AH205*((100-'Originaali kg ka'!$J205)/100)</f>
        <v>4.0999999999999946E-5</v>
      </c>
      <c r="AI205" s="54">
        <f>'Originaali kg ka'!AJ204*((100-'Originaali kg ka'!$J205)/100)</f>
        <v>1.2299999999999984E-6</v>
      </c>
      <c r="AJ205" s="54">
        <f>'Originaali kg ka'!AJ205*((100-'Originaali kg ka'!$J205)/100)</f>
        <v>4.0999999999999946E-6</v>
      </c>
      <c r="AK205" s="54">
        <f>'Originaali kg ka'!AK205*((100-'Originaali kg ka'!$J205)/100)</f>
        <v>9.0199999999999872E-4</v>
      </c>
      <c r="AL205" s="88">
        <f>'Originaali kg ka'!AL205*((100-'Originaali kg ka'!$J205)/100)</f>
        <v>2.1319999999999972E-3</v>
      </c>
      <c r="AM205" s="54">
        <f>'Originaali kg ka'!AM205*((100-'Originaali kg ka'!$J205)/100)</f>
        <v>4.0999999999999946E-5</v>
      </c>
      <c r="AN205" s="54">
        <f>'Originaali kg ka'!AN205*((100-'Originaali kg ka'!$J205)/100)</f>
        <v>6.1499999999999912E-4</v>
      </c>
      <c r="AO205" s="88">
        <f>'Originaali kg ka'!AO205*((100-'Originaali kg ka'!$J205)/100)</f>
        <v>8.6099999999999892E-3</v>
      </c>
    </row>
    <row r="206" spans="1:41" x14ac:dyDescent="0.25">
      <c r="A206" s="51">
        <f>Perus1!A206</f>
        <v>517</v>
      </c>
      <c r="B206" s="51" t="str">
        <f>Perus1!B206</f>
        <v>2020 004</v>
      </c>
      <c r="C206" s="52" t="str">
        <f>Perus1!C206</f>
        <v>2C</v>
      </c>
      <c r="D206" s="51" t="str">
        <f>Perus1!D206</f>
        <v>Kuivalantamaiset</v>
      </c>
      <c r="E206" s="52" t="str">
        <f>Perus1!E206</f>
        <v>12336</v>
      </c>
      <c r="F206" s="51" t="str">
        <f>Perus1!F206</f>
        <v>Gasum Humusvoima, Vehmaa 2020 004</v>
      </c>
      <c r="G206" s="53">
        <f>'Originaali kg ka'!G206</f>
        <v>1</v>
      </c>
      <c r="H206" s="53" t="str">
        <f>'Originaali kg ka'!H206</f>
        <v xml:space="preserve"> </v>
      </c>
      <c r="I206" s="53">
        <f>'Originaali kg ka'!I206</f>
        <v>0</v>
      </c>
      <c r="J206" s="88">
        <f>'Originaali kg ka'!J206</f>
        <v>72.599999999999994</v>
      </c>
      <c r="K206" s="89">
        <f>'Originaali kg ka'!K206</f>
        <v>757</v>
      </c>
      <c r="L206" s="88">
        <f>'Originaali kg ka'!L206</f>
        <v>38</v>
      </c>
      <c r="M206" s="88">
        <f>'Originaali kg ka'!M206</f>
        <v>8.6</v>
      </c>
      <c r="N206" s="88">
        <f>'Originaali kg ka'!N206</f>
        <v>3.7</v>
      </c>
      <c r="O206" s="54">
        <f>'Originaali kg ka'!O206</f>
        <v>0</v>
      </c>
      <c r="P206" s="54">
        <f>'Originaali kg ka'!P206*((100-'Originaali kg ka'!$J206)/100)</f>
        <v>0</v>
      </c>
      <c r="Q206" s="54">
        <f>'Originaali kg ka'!Q206*((100-'Originaali kg ka'!$J206)/100)</f>
        <v>0</v>
      </c>
      <c r="R206" s="54">
        <f>'Originaali kg ka'!R206</f>
        <v>0</v>
      </c>
      <c r="S206" s="54">
        <f>'Originaali kg ka'!S206</f>
        <v>0</v>
      </c>
      <c r="T206" s="88">
        <f>'Originaali kg ka'!T206*((100-'Originaali kg ka'!$J206)/100)</f>
        <v>8.3022000000000027</v>
      </c>
      <c r="U206" s="88">
        <f>'Originaali kg ka'!U206*((100-'Originaali kg ka'!$J206)/100)</f>
        <v>4.6580000000000013</v>
      </c>
      <c r="V206" s="88">
        <f>'Originaali kg ka'!V206*((100-'Originaali kg ka'!$J206)/100)</f>
        <v>9.8640000000000025</v>
      </c>
      <c r="W206" s="88">
        <f>'Originaali kg ka'!W206</f>
        <v>60</v>
      </c>
      <c r="X206" s="88">
        <f>'Originaali kg ka'!X206*((100-'Originaali kg ka'!$J206)/100)</f>
        <v>0.32880000000000009</v>
      </c>
      <c r="Y206" s="88">
        <f>'Originaali kg ka'!Y206*((100-'Originaali kg ka'!$J206)/100)</f>
        <v>1.2878000000000005</v>
      </c>
      <c r="Z206" s="88">
        <f>'Originaali kg ka'!Z206*((100-'Originaali kg ka'!$J206)/100)</f>
        <v>4.6580000000000013</v>
      </c>
      <c r="AA206" s="88">
        <f>'Originaali kg ka'!AA206*((100-'Originaali kg ka'!$J206)/100)</f>
        <v>2.575600000000001</v>
      </c>
      <c r="AB206" s="88">
        <f>'Originaali kg ka'!AB206*((100-'Originaali kg ka'!$J206)/100)</f>
        <v>0</v>
      </c>
      <c r="AC206" s="88">
        <f>'Originaali kg ka'!AC206*((100-'Originaali kg ka'!$J206)/100)</f>
        <v>0</v>
      </c>
      <c r="AD206" s="88">
        <f>'Originaali kg ka'!AD206*((100-'Originaali kg ka'!$J206)/100)</f>
        <v>0.23564000000000007</v>
      </c>
      <c r="AE206" s="88">
        <f>'Originaali kg ka'!AE206*((100-'Originaali kg ka'!$J206)/100)</f>
        <v>1.2056000000000002E-2</v>
      </c>
      <c r="AF206" s="88">
        <f>'Originaali kg ka'!AF206*((100-'Originaali kg ka'!$J206)/100)</f>
        <v>0</v>
      </c>
      <c r="AG206" s="88">
        <f>'Originaali kg ka'!AG206*((100-'Originaali kg ka'!$J206)/100)</f>
        <v>0</v>
      </c>
      <c r="AH206" s="54">
        <f>'Originaali kg ka'!AH206*((100-'Originaali kg ka'!$J206)/100)</f>
        <v>2.740000000000001E-4</v>
      </c>
      <c r="AI206" s="54">
        <f>'Originaali kg ka'!AJ205*((100-'Originaali kg ka'!$J206)/100)</f>
        <v>2.7400000000000009E-5</v>
      </c>
      <c r="AJ206" s="54">
        <f>'Originaali kg ka'!AJ206*((100-'Originaali kg ka'!$J206)/100)</f>
        <v>2.7400000000000009E-5</v>
      </c>
      <c r="AK206" s="54">
        <f>'Originaali kg ka'!AK206*((100-'Originaali kg ka'!$J206)/100)</f>
        <v>5.4800000000000014E-3</v>
      </c>
      <c r="AL206" s="88">
        <f>'Originaali kg ka'!AL206*((100-'Originaali kg ka'!$J206)/100)</f>
        <v>3.0140000000000007E-2</v>
      </c>
      <c r="AM206" s="54">
        <f>'Originaali kg ka'!AM206*((100-'Originaali kg ka'!$J206)/100)</f>
        <v>2.740000000000001E-4</v>
      </c>
      <c r="AN206" s="54">
        <f>'Originaali kg ka'!AN206*((100-'Originaali kg ka'!$J206)/100)</f>
        <v>5.7540000000000022E-3</v>
      </c>
      <c r="AO206" s="88">
        <f>'Originaali kg ka'!AO206*((100-'Originaali kg ka'!$J206)/100)</f>
        <v>9.3160000000000034E-2</v>
      </c>
    </row>
    <row r="207" spans="1:41" x14ac:dyDescent="0.25">
      <c r="A207" s="51">
        <f>Perus1!A207</f>
        <v>518</v>
      </c>
      <c r="B207" s="51" t="str">
        <f>Perus1!B207</f>
        <v>2020 004</v>
      </c>
      <c r="C207" s="52" t="str">
        <f>Perus1!C207</f>
        <v>2C</v>
      </c>
      <c r="D207" s="51" t="str">
        <f>Perus1!D207</f>
        <v>Kuivalantamaiset</v>
      </c>
      <c r="E207" s="52" t="str">
        <f>Perus1!E207</f>
        <v>12337</v>
      </c>
      <c r="F207" s="51" t="str">
        <f>Perus1!F207</f>
        <v>Gasum Voimakas, Vehmaa 2020 004</v>
      </c>
      <c r="G207" s="53">
        <f>'Originaali kg ka'!G207</f>
        <v>1</v>
      </c>
      <c r="H207" s="53">
        <f>'Originaali kg ka'!H207</f>
        <v>0</v>
      </c>
      <c r="I207" s="53">
        <f>'Originaali kg ka'!I207</f>
        <v>0</v>
      </c>
      <c r="J207" s="88">
        <f>'Originaali kg ka'!J207</f>
        <v>79.5</v>
      </c>
      <c r="K207" s="89">
        <f>'Originaali kg ka'!K207</f>
        <v>1096</v>
      </c>
      <c r="L207" s="88">
        <f>'Originaali kg ka'!L207</f>
        <v>84.3</v>
      </c>
      <c r="M207" s="88">
        <f>'Originaali kg ka'!M207</f>
        <v>4.5999999999999996</v>
      </c>
      <c r="N207" s="88">
        <f>'Originaali kg ka'!N207</f>
        <v>38</v>
      </c>
      <c r="O207" s="54">
        <f>'Originaali kg ka'!O207</f>
        <v>0</v>
      </c>
      <c r="P207" s="54">
        <f>'Originaali kg ka'!P207*((100-'Originaali kg ka'!$J207)/100)</f>
        <v>0</v>
      </c>
      <c r="Q207" s="54">
        <f>'Originaali kg ka'!Q207*((100-'Originaali kg ka'!$J207)/100)</f>
        <v>0</v>
      </c>
      <c r="R207" s="54">
        <f>'Originaali kg ka'!R207</f>
        <v>0</v>
      </c>
      <c r="S207" s="54">
        <f>'Originaali kg ka'!S207</f>
        <v>0</v>
      </c>
      <c r="T207" s="88">
        <f>'Originaali kg ka'!T207*((100-'Originaali kg ka'!$J207)/100)</f>
        <v>32.287500000000001</v>
      </c>
      <c r="U207" s="88">
        <f>'Originaali kg ka'!U207*((100-'Originaali kg ka'!$J207)/100)</f>
        <v>18.654999999999998</v>
      </c>
      <c r="V207" s="88">
        <f>'Originaali kg ka'!V207*((100-'Originaali kg ka'!$J207)/100)</f>
        <v>2.46</v>
      </c>
      <c r="W207" s="88">
        <f>'Originaali kg ka'!W207</f>
        <v>60</v>
      </c>
      <c r="X207" s="88">
        <f>'Originaali kg ka'!X207*((100-'Originaali kg ka'!$J207)/100)</f>
        <v>2.2549999999999999</v>
      </c>
      <c r="Y207" s="88">
        <f>'Originaali kg ka'!Y207*((100-'Originaali kg ka'!$J207)/100)</f>
        <v>5.7399999999999993</v>
      </c>
      <c r="Z207" s="88">
        <f>'Originaali kg ka'!Z207*((100-'Originaali kg ka'!$J207)/100)</f>
        <v>32.799999999999997</v>
      </c>
      <c r="AA207" s="88">
        <f>'Originaali kg ka'!AA207*((100-'Originaali kg ka'!$J207)/100)</f>
        <v>7.3799999999999991E-2</v>
      </c>
      <c r="AB207" s="88">
        <f>'Originaali kg ka'!AB207*((100-'Originaali kg ka'!$J207)/100)</f>
        <v>0</v>
      </c>
      <c r="AC207" s="88">
        <f>'Originaali kg ka'!AC207*((100-'Originaali kg ka'!$J207)/100)</f>
        <v>0</v>
      </c>
      <c r="AD207" s="88">
        <f>'Originaali kg ka'!AD207*((100-'Originaali kg ka'!$J207)/100)</f>
        <v>9.4299999999999991E-3</v>
      </c>
      <c r="AE207" s="88">
        <f>'Originaali kg ka'!AE207*((100-'Originaali kg ka'!$J207)/100)</f>
        <v>6.3549999999999995E-3</v>
      </c>
      <c r="AF207" s="88">
        <f>'Originaali kg ka'!AF207*((100-'Originaali kg ka'!$J207)/100)</f>
        <v>0</v>
      </c>
      <c r="AG207" s="88">
        <f>'Originaali kg ka'!AG207*((100-'Originaali kg ka'!$J207)/100)</f>
        <v>0</v>
      </c>
      <c r="AH207" s="54">
        <f>'Originaali kg ka'!AH207*((100-'Originaali kg ka'!$J207)/100)</f>
        <v>2.05E-4</v>
      </c>
      <c r="AI207" s="54">
        <f>'Originaali kg ka'!AJ206*((100-'Originaali kg ka'!$J207)/100)</f>
        <v>2.05E-5</v>
      </c>
      <c r="AJ207" s="54">
        <f>'Originaali kg ka'!AJ207*((100-'Originaali kg ka'!$J207)/100)</f>
        <v>2.05E-5</v>
      </c>
      <c r="AK207" s="54">
        <f>'Originaali kg ka'!AK207*((100-'Originaali kg ka'!$J207)/100)</f>
        <v>1.8449999999999999E-3</v>
      </c>
      <c r="AL207" s="88">
        <f>'Originaali kg ka'!AL207*((100-'Originaali kg ka'!$J207)/100)</f>
        <v>1.64E-3</v>
      </c>
      <c r="AM207" s="54">
        <f>'Originaali kg ka'!AM207*((100-'Originaali kg ka'!$J207)/100)</f>
        <v>8.1999999999999998E-4</v>
      </c>
      <c r="AN207" s="54">
        <f>'Originaali kg ka'!AN207*((100-'Originaali kg ka'!$J207)/100)</f>
        <v>3.2799999999999999E-3</v>
      </c>
      <c r="AO207" s="88">
        <f>'Originaali kg ka'!AO207*((100-'Originaali kg ka'!$J207)/100)</f>
        <v>7.5849999999999989E-3</v>
      </c>
    </row>
    <row r="208" spans="1:41" x14ac:dyDescent="0.25">
      <c r="A208" s="51">
        <f>Perus1!A208</f>
        <v>519</v>
      </c>
      <c r="B208" s="51" t="str">
        <f>Perus1!B208</f>
        <v>1/2020</v>
      </c>
      <c r="C208" s="52" t="str">
        <f>Perus1!C208</f>
        <v>3A</v>
      </c>
      <c r="D208" s="51" t="str">
        <f>Perus1!D208</f>
        <v>Kuonat ja kiteet</v>
      </c>
      <c r="E208" s="52" t="str">
        <f>Perus1!E208</f>
        <v>21692</v>
      </c>
      <c r="F208" s="51" t="str">
        <f>Perus1!F208</f>
        <v>Soilfood Rakennekalkki V 1/2020</v>
      </c>
      <c r="G208" s="53">
        <f>'Originaali kg ka'!G208</f>
        <v>1</v>
      </c>
      <c r="H208" s="53">
        <f>'Originaali kg ka'!H208</f>
        <v>0</v>
      </c>
      <c r="I208" s="53">
        <f>'Originaali kg ka'!I208</f>
        <v>0</v>
      </c>
      <c r="J208" s="88">
        <f>'Originaali kg ka'!J208</f>
        <v>14.1</v>
      </c>
      <c r="K208" s="89">
        <f>'Originaali kg ka'!K208</f>
        <v>1059</v>
      </c>
      <c r="L208" s="88">
        <f>'Originaali kg ka'!L208</f>
        <v>0</v>
      </c>
      <c r="M208" s="88">
        <f>'Originaali kg ka'!M208</f>
        <v>0</v>
      </c>
      <c r="N208" s="88">
        <f>'Originaali kg ka'!N208</f>
        <v>0</v>
      </c>
      <c r="O208" s="54">
        <f>'Originaali kg ka'!O208</f>
        <v>0</v>
      </c>
      <c r="P208" s="54">
        <f>'Originaali kg ka'!P208*((100-'Originaali kg ka'!$J208)/100)</f>
        <v>0</v>
      </c>
      <c r="Q208" s="54">
        <f>'Originaali kg ka'!Q208*((100-'Originaali kg ka'!$J208)/100)</f>
        <v>0</v>
      </c>
      <c r="R208" s="54">
        <f>'Originaali kg ka'!R208</f>
        <v>43</v>
      </c>
      <c r="S208" s="54">
        <f>'Originaali kg ka'!S208</f>
        <v>35</v>
      </c>
      <c r="T208" s="88">
        <f>'Originaali kg ka'!T208*((100-'Originaali kg ka'!$J208)/100)</f>
        <v>0</v>
      </c>
      <c r="U208" s="88">
        <f>'Originaali kg ka'!U208*((100-'Originaali kg ka'!$J208)/100)</f>
        <v>0</v>
      </c>
      <c r="V208" s="88">
        <f>'Originaali kg ka'!V208*((100-'Originaali kg ka'!$J208)/100)</f>
        <v>0.28003400000000006</v>
      </c>
      <c r="W208" s="88">
        <f>'Originaali kg ka'!W208</f>
        <v>0</v>
      </c>
      <c r="X208" s="88">
        <f>'Originaali kg ka'!X208*((100-'Originaali kg ka'!$J208)/100)</f>
        <v>0.15462000000000001</v>
      </c>
      <c r="Y208" s="88">
        <f>'Originaali kg ka'!Y208*((100-'Originaali kg ka'!$J208)/100)</f>
        <v>0</v>
      </c>
      <c r="Z208" s="88">
        <f>'Originaali kg ka'!Z208*((100-'Originaali kg ka'!$J208)/100)</f>
        <v>0</v>
      </c>
      <c r="AA208" s="88">
        <f>'Originaali kg ka'!AA208*((100-'Originaali kg ka'!$J208)/100)</f>
        <v>0.28003400000000006</v>
      </c>
      <c r="AB208" s="88">
        <f>'Originaali kg ka'!AB208*((100-'Originaali kg ka'!$J208)/100)</f>
        <v>31.009900000000005</v>
      </c>
      <c r="AC208" s="88">
        <f>'Originaali kg ka'!AC208*((100-'Originaali kg ka'!$J208)/100)</f>
        <v>0</v>
      </c>
      <c r="AD208" s="88">
        <f>'Originaali kg ka'!AD208*((100-'Originaali kg ka'!$J208)/100)</f>
        <v>0</v>
      </c>
      <c r="AE208" s="88">
        <f>'Originaali kg ka'!AE208*((100-'Originaali kg ka'!$J208)/100)</f>
        <v>0</v>
      </c>
      <c r="AF208" s="88">
        <f>'Originaali kg ka'!AF208*((100-'Originaali kg ka'!$J208)/100)</f>
        <v>0</v>
      </c>
      <c r="AG208" s="88">
        <f>'Originaali kg ka'!AG208*((100-'Originaali kg ka'!$J208)/100)</f>
        <v>0</v>
      </c>
      <c r="AH208" s="54">
        <f>'Originaali kg ka'!AH208*((100-'Originaali kg ka'!$J208)/100)</f>
        <v>6.8720000000000005E-3</v>
      </c>
      <c r="AI208" s="54">
        <f>'Originaali kg ka'!AJ207*((100-'Originaali kg ka'!$J208)/100)</f>
        <v>8.5900000000000014E-5</v>
      </c>
      <c r="AJ208" s="54">
        <f>'Originaali kg ka'!AJ208*((100-'Originaali kg ka'!$J208)/100)</f>
        <v>4.5527000000000002E-4</v>
      </c>
      <c r="AK208" s="54">
        <f>'Originaali kg ka'!AK208*((100-'Originaali kg ka'!$J208)/100)</f>
        <v>1.2885000000000001E-2</v>
      </c>
      <c r="AL208" s="88">
        <f>'Originaali kg ka'!AL208*((100-'Originaali kg ka'!$J208)/100)</f>
        <v>2.5770000000000003E-3</v>
      </c>
      <c r="AM208" s="54">
        <f>'Originaali kg ka'!AM208*((100-'Originaali kg ka'!$J208)/100)</f>
        <v>8.5900000000000006E-4</v>
      </c>
      <c r="AN208" s="54">
        <f>'Originaali kg ka'!AN208*((100-'Originaali kg ka'!$J208)/100)</f>
        <v>3.4360000000000003E-3</v>
      </c>
      <c r="AO208" s="88">
        <f>'Originaali kg ka'!AO208*((100-'Originaali kg ka'!$J208)/100)</f>
        <v>2.4052000000000004E-2</v>
      </c>
    </row>
    <row r="209" spans="1:41" x14ac:dyDescent="0.25">
      <c r="A209" s="51">
        <f>Perus1!A209</f>
        <v>520</v>
      </c>
      <c r="B209" s="51" t="str">
        <f>Perus1!B209</f>
        <v>1/2020</v>
      </c>
      <c r="C209" s="52" t="str">
        <f>Perus1!C209</f>
        <v>2C</v>
      </c>
      <c r="D209" s="51" t="str">
        <f>Perus1!D209</f>
        <v>Kuivalantamaiset</v>
      </c>
      <c r="E209" s="52" t="str">
        <f>Perus1!E209</f>
        <v>12338</v>
      </c>
      <c r="F209" s="51" t="str">
        <f>Perus1!F209</f>
        <v>Soilfood Komp. Ravinnekuitu I L 1/2020</v>
      </c>
      <c r="G209" s="53">
        <f>'Originaali kg ka'!G209</f>
        <v>1</v>
      </c>
      <c r="H209" s="53">
        <f>'Originaali kg ka'!H209</f>
        <v>0</v>
      </c>
      <c r="I209" s="53">
        <f>'Originaali kg ka'!I209</f>
        <v>0</v>
      </c>
      <c r="J209" s="88">
        <f>'Originaali kg ka'!J209</f>
        <v>65.099999999999994</v>
      </c>
      <c r="K209" s="89">
        <f>'Originaali kg ka'!K209</f>
        <v>432</v>
      </c>
      <c r="L209" s="88">
        <f>'Originaali kg ka'!L209</f>
        <v>90.9</v>
      </c>
      <c r="M209" s="88">
        <f>'Originaali kg ka'!M209</f>
        <v>7.7</v>
      </c>
      <c r="N209" s="88">
        <f>'Originaali kg ka'!N209</f>
        <v>81</v>
      </c>
      <c r="O209" s="54">
        <f>'Originaali kg ka'!O209</f>
        <v>40</v>
      </c>
      <c r="P209" s="54">
        <f>'Originaali kg ka'!P209*((100-'Originaali kg ka'!$J209)/100)</f>
        <v>317.24100000000004</v>
      </c>
      <c r="Q209" s="54">
        <f>'Originaali kg ka'!Q209*((100-'Originaali kg ka'!$J209)/100)</f>
        <v>183.92300000000003</v>
      </c>
      <c r="R209" s="54">
        <f>'Originaali kg ka'!R209</f>
        <v>0</v>
      </c>
      <c r="S209" s="54">
        <f>'Originaali kg ka'!S209</f>
        <v>0</v>
      </c>
      <c r="T209" s="88">
        <f>'Originaali kg ka'!T209*((100-'Originaali kg ka'!$J209)/100)</f>
        <v>4.5370000000000008</v>
      </c>
      <c r="U209" s="88">
        <f>'Originaali kg ka'!U209*((100-'Originaali kg ka'!$J209)/100)</f>
        <v>0.62820000000000009</v>
      </c>
      <c r="V209" s="88">
        <f>'Originaali kg ka'!V209*((100-'Originaali kg ka'!$J209)/100)</f>
        <v>0.66310000000000002</v>
      </c>
      <c r="W209" s="88">
        <f>'Originaali kg ka'!W209</f>
        <v>60</v>
      </c>
      <c r="X209" s="88">
        <f>'Originaali kg ka'!X209*((100-'Originaali kg ka'!$J209)/100)</f>
        <v>2.7920000000000004E-2</v>
      </c>
      <c r="Y209" s="88">
        <f>'Originaali kg ka'!Y209*((100-'Originaali kg ka'!$J209)/100)</f>
        <v>0.23383000000000004</v>
      </c>
      <c r="Z209" s="88">
        <f>'Originaali kg ka'!Z209*((100-'Originaali kg ka'!$J209)/100)</f>
        <v>1.7101000000000002</v>
      </c>
      <c r="AA209" s="88">
        <f>'Originaali kg ka'!AA209*((100-'Originaali kg ka'!$J209)/100)</f>
        <v>0</v>
      </c>
      <c r="AB209" s="88">
        <f>'Originaali kg ka'!AB209*((100-'Originaali kg ka'!$J209)/100)</f>
        <v>2.1289000000000002</v>
      </c>
      <c r="AC209" s="88">
        <f>'Originaali kg ka'!AC209*((100-'Originaali kg ka'!$J209)/100)</f>
        <v>0</v>
      </c>
      <c r="AD209" s="88">
        <f>'Originaali kg ka'!AD209*((100-'Originaali kg ka'!$J209)/100)</f>
        <v>6.2820000000000001E-2</v>
      </c>
      <c r="AE209" s="88">
        <f>'Originaali kg ka'!AE209*((100-'Originaali kg ka'!$J209)/100)</f>
        <v>0</v>
      </c>
      <c r="AF209" s="88">
        <f>'Originaali kg ka'!AF209*((100-'Originaali kg ka'!$J209)/100)</f>
        <v>0</v>
      </c>
      <c r="AG209" s="88">
        <f>'Originaali kg ka'!AG209*((100-'Originaali kg ka'!$J209)/100)</f>
        <v>0</v>
      </c>
      <c r="AH209" s="54">
        <f>'Originaali kg ka'!AH209*((100-'Originaali kg ka'!$J209)/100)</f>
        <v>1.7450000000000002E-3</v>
      </c>
      <c r="AI209" s="54">
        <f>'Originaali kg ka'!AJ208*((100-'Originaali kg ka'!$J209)/100)</f>
        <v>1.8497000000000001E-4</v>
      </c>
      <c r="AJ209" s="54">
        <f>'Originaali kg ka'!AJ209*((100-'Originaali kg ka'!$J209)/100)</f>
        <v>1.7101E-4</v>
      </c>
      <c r="AK209" s="54">
        <f>'Originaali kg ka'!AK209*((100-'Originaali kg ka'!$J209)/100)</f>
        <v>2.0940000000000004E-3</v>
      </c>
      <c r="AL209" s="88">
        <f>'Originaali kg ka'!AL209*((100-'Originaali kg ka'!$J209)/100)</f>
        <v>2.7920000000000002E-3</v>
      </c>
      <c r="AM209" s="54">
        <f>'Originaali kg ka'!AM209*((100-'Originaali kg ka'!$J209)/100)</f>
        <v>6.9800000000000005E-4</v>
      </c>
      <c r="AN209" s="54">
        <f>'Originaali kg ka'!AN209*((100-'Originaali kg ka'!$J209)/100)</f>
        <v>1.3960000000000001E-3</v>
      </c>
      <c r="AO209" s="88">
        <f>'Originaali kg ka'!AO209*((100-'Originaali kg ka'!$J209)/100)</f>
        <v>1.3611000000000002E-2</v>
      </c>
    </row>
    <row r="210" spans="1:41" x14ac:dyDescent="0.25">
      <c r="A210" s="51">
        <f>Perus1!A210</f>
        <v>521</v>
      </c>
      <c r="B210" s="51" t="str">
        <f>Perus1!B210</f>
        <v>2020 004</v>
      </c>
      <c r="C210" s="52" t="str">
        <f>Perus1!C210</f>
        <v>2D</v>
      </c>
      <c r="D210" s="51" t="str">
        <f>Perus1!D210</f>
        <v>Lietemäiset</v>
      </c>
      <c r="E210" s="52" t="str">
        <f>Perus1!E210</f>
        <v>12339</v>
      </c>
      <c r="F210" s="51" t="str">
        <f>Perus1!F210</f>
        <v>Gasum Perus, Kouvola 2020 004</v>
      </c>
      <c r="G210" s="53">
        <f>'Originaali kg ka'!G210</f>
        <v>1</v>
      </c>
      <c r="H210" s="53">
        <f>'Originaali kg ka'!H210</f>
        <v>0</v>
      </c>
      <c r="I210" s="53">
        <f>'Originaali kg ka'!I210</f>
        <v>0</v>
      </c>
      <c r="J210" s="88">
        <f>'Originaali kg ka'!J210</f>
        <v>99</v>
      </c>
      <c r="K210" s="89">
        <f>'Originaali kg ka'!K210</f>
        <v>984</v>
      </c>
      <c r="L210" s="88">
        <f>'Originaali kg ka'!L210</f>
        <v>60.3</v>
      </c>
      <c r="M210" s="88">
        <f>'Originaali kg ka'!M210</f>
        <v>8.5</v>
      </c>
      <c r="N210" s="88">
        <f>'Originaali kg ka'!N210</f>
        <v>250</v>
      </c>
      <c r="O210" s="54">
        <f>'Originaali kg ka'!O210</f>
        <v>0</v>
      </c>
      <c r="P210" s="54">
        <f>'Originaali kg ka'!P210*((100-'Originaali kg ka'!$J210)/100)</f>
        <v>0</v>
      </c>
      <c r="Q210" s="54">
        <f>'Originaali kg ka'!Q210*((100-'Originaali kg ka'!$J210)/100)</f>
        <v>0</v>
      </c>
      <c r="R210" s="54">
        <f>'Originaali kg ka'!R210</f>
        <v>0</v>
      </c>
      <c r="S210" s="54">
        <f>'Originaali kg ka'!S210</f>
        <v>0</v>
      </c>
      <c r="T210" s="88">
        <f>'Originaali kg ka'!T210*((100-'Originaali kg ka'!$J210)/100)</f>
        <v>2.35</v>
      </c>
      <c r="U210" s="88">
        <f>'Originaali kg ka'!U210*((100-'Originaali kg ka'!$J210)/100)</f>
        <v>1.6</v>
      </c>
      <c r="V210" s="88">
        <f>'Originaali kg ka'!V210*((100-'Originaali kg ka'!$J210)/100)</f>
        <v>0.19</v>
      </c>
      <c r="W210" s="88">
        <f>'Originaali kg ka'!W210</f>
        <v>60</v>
      </c>
      <c r="X210" s="88">
        <f>'Originaali kg ka'!X210*((100-'Originaali kg ka'!$J210)/100)</f>
        <v>2.1000000000000001E-2</v>
      </c>
      <c r="Y210" s="88">
        <f>'Originaali kg ka'!Y210*((100-'Originaali kg ka'!$J210)/100)</f>
        <v>0.47000000000000003</v>
      </c>
      <c r="Z210" s="88">
        <f>'Originaali kg ka'!Z210*((100-'Originaali kg ka'!$J210)/100)</f>
        <v>7.2000000000000008E-2</v>
      </c>
      <c r="AA210" s="88">
        <f>'Originaali kg ka'!AA210*((100-'Originaali kg ka'!$J210)/100)</f>
        <v>0.05</v>
      </c>
      <c r="AB210" s="88">
        <f>'Originaali kg ka'!AB210*((100-'Originaali kg ka'!$J210)/100)</f>
        <v>0</v>
      </c>
      <c r="AC210" s="88">
        <f>'Originaali kg ka'!AC210*((100-'Originaali kg ka'!$J210)/100)</f>
        <v>0.44</v>
      </c>
      <c r="AD210" s="88">
        <f>'Originaali kg ka'!AD210*((100-'Originaali kg ka'!$J210)/100)</f>
        <v>2.3999999999999998E-3</v>
      </c>
      <c r="AE210" s="88">
        <f>'Originaali kg ka'!AE210*((100-'Originaali kg ka'!$J210)/100)</f>
        <v>2.0000000000000001E-4</v>
      </c>
      <c r="AF210" s="88">
        <f>'Originaali kg ka'!AF210*((100-'Originaali kg ka'!$J210)/100)</f>
        <v>0.73</v>
      </c>
      <c r="AG210" s="88">
        <f>'Originaali kg ka'!AG210*((100-'Originaali kg ka'!$J210)/100)</f>
        <v>0</v>
      </c>
      <c r="AH210" s="54">
        <f>'Originaali kg ka'!AH210*((100-'Originaali kg ka'!$J210)/100)</f>
        <v>7.0000000000000007E-5</v>
      </c>
      <c r="AI210" s="54">
        <f>'Originaali kg ka'!AJ209*((100-'Originaali kg ka'!$J210)/100)</f>
        <v>4.8999999999999997E-6</v>
      </c>
      <c r="AJ210" s="54">
        <f>'Originaali kg ka'!AJ210*((100-'Originaali kg ka'!$J210)/100)</f>
        <v>1.1000000000000001E-6</v>
      </c>
      <c r="AK210" s="54">
        <f>'Originaali kg ka'!AK210*((100-'Originaali kg ka'!$J210)/100)</f>
        <v>1.2E-4</v>
      </c>
      <c r="AL210" s="88">
        <f>'Originaali kg ka'!AL210*((100-'Originaali kg ka'!$J210)/100)</f>
        <v>3.8999999999999999E-4</v>
      </c>
      <c r="AM210" s="54">
        <f>'Originaali kg ka'!AM210*((100-'Originaali kg ka'!$J210)/100)</f>
        <v>2.0000000000000002E-5</v>
      </c>
      <c r="AN210" s="54">
        <f>'Originaali kg ka'!AN210*((100-'Originaali kg ka'!$J210)/100)</f>
        <v>1.4000000000000001E-4</v>
      </c>
      <c r="AO210" s="88">
        <f>'Originaali kg ka'!AO210*((100-'Originaali kg ka'!$J210)/100)</f>
        <v>1.7000000000000001E-3</v>
      </c>
    </row>
    <row r="211" spans="1:41" x14ac:dyDescent="0.25">
      <c r="A211" s="51">
        <f>Perus1!A211</f>
        <v>522</v>
      </c>
      <c r="B211" s="51" t="str">
        <f>Perus1!B211</f>
        <v>2020 004</v>
      </c>
      <c r="C211" s="52" t="str">
        <f>Perus1!C211</f>
        <v>2C</v>
      </c>
      <c r="D211" s="51" t="str">
        <f>Perus1!D211</f>
        <v>Kuivalantamaiset</v>
      </c>
      <c r="E211" s="52" t="str">
        <f>Perus1!E211</f>
        <v>12340</v>
      </c>
      <c r="F211" s="51" t="str">
        <f>Perus1!F211</f>
        <v>Gasum Humusvoima, Kouvola 2020 004</v>
      </c>
      <c r="G211" s="53">
        <f>'Originaali kg ka'!G211</f>
        <v>1</v>
      </c>
      <c r="H211" s="53">
        <f>'Originaali kg ka'!H211</f>
        <v>0</v>
      </c>
      <c r="I211" s="53">
        <f>'Originaali kg ka'!I211</f>
        <v>0</v>
      </c>
      <c r="J211" s="88">
        <f>'Originaali kg ka'!J211</f>
        <v>63.3</v>
      </c>
      <c r="K211" s="89">
        <f>'Originaali kg ka'!K211</f>
        <v>623</v>
      </c>
      <c r="L211" s="88">
        <f>'Originaali kg ka'!L211</f>
        <v>64</v>
      </c>
      <c r="M211" s="88">
        <f>'Originaali kg ka'!M211</f>
        <v>7.8</v>
      </c>
      <c r="N211" s="88">
        <f>'Originaali kg ka'!N211</f>
        <v>130</v>
      </c>
      <c r="O211" s="54">
        <f>'Originaali kg ka'!O211</f>
        <v>0</v>
      </c>
      <c r="P211" s="54">
        <f>'Originaali kg ka'!P211*((100-'Originaali kg ka'!$J211)/100)</f>
        <v>0</v>
      </c>
      <c r="Q211" s="54">
        <f>'Originaali kg ka'!Q211*((100-'Originaali kg ka'!$J211)/100)</f>
        <v>0</v>
      </c>
      <c r="R211" s="54">
        <f>'Originaali kg ka'!R211</f>
        <v>0</v>
      </c>
      <c r="S211" s="54">
        <f>'Originaali kg ka'!S211</f>
        <v>0</v>
      </c>
      <c r="T211" s="88">
        <f>'Originaali kg ka'!T211*((100-'Originaali kg ka'!$J211)/100)</f>
        <v>9.1750000000000007</v>
      </c>
      <c r="U211" s="88">
        <f>'Originaali kg ka'!U211*((100-'Originaali kg ka'!$J211)/100)</f>
        <v>1.5047000000000001</v>
      </c>
      <c r="V211" s="88">
        <f>'Originaali kg ka'!V211*((100-'Originaali kg ka'!$J211)/100)</f>
        <v>7.7070000000000007</v>
      </c>
      <c r="W211" s="88">
        <f>'Originaali kg ka'!W211</f>
        <v>60</v>
      </c>
      <c r="X211" s="88">
        <f>'Originaali kg ka'!X211*((100-'Originaali kg ka'!$J211)/100)</f>
        <v>0.13946000000000003</v>
      </c>
      <c r="Y211" s="88">
        <f>'Originaali kg ka'!Y211*((100-'Originaali kg ka'!$J211)/100)</f>
        <v>0.84410000000000007</v>
      </c>
      <c r="Z211" s="88">
        <f>'Originaali kg ka'!Z211*((100-'Originaali kg ka'!$J211)/100)</f>
        <v>3.6333000000000006</v>
      </c>
      <c r="AA211" s="88">
        <f>'Originaali kg ka'!AA211*((100-'Originaali kg ka'!$J211)/100)</f>
        <v>1.5047000000000001</v>
      </c>
      <c r="AB211" s="88">
        <f>'Originaali kg ka'!AB211*((100-'Originaali kg ka'!$J211)/100)</f>
        <v>0</v>
      </c>
      <c r="AC211" s="88">
        <f>'Originaali kg ka'!AC211*((100-'Originaali kg ka'!$J211)/100)</f>
        <v>0.66060000000000008</v>
      </c>
      <c r="AD211" s="88">
        <f>'Originaali kg ka'!AD211*((100-'Originaali kg ka'!$J211)/100)</f>
        <v>0.16148000000000001</v>
      </c>
      <c r="AE211" s="88">
        <f>'Originaali kg ka'!AE211*((100-'Originaali kg ka'!$J211)/100)</f>
        <v>2.2020000000000004E-3</v>
      </c>
      <c r="AF211" s="88">
        <f>'Originaali kg ka'!AF211*((100-'Originaali kg ka'!$J211)/100)</f>
        <v>47.710000000000008</v>
      </c>
      <c r="AG211" s="88">
        <f>'Originaali kg ka'!AG211*((100-'Originaali kg ka'!$J211)/100)</f>
        <v>0</v>
      </c>
      <c r="AH211" s="54">
        <f>'Originaali kg ka'!AH211*((100-'Originaali kg ka'!$J211)/100)</f>
        <v>3.6700000000000003E-4</v>
      </c>
      <c r="AI211" s="54">
        <f>'Originaali kg ka'!AJ210*((100-'Originaali kg ka'!$J211)/100)</f>
        <v>4.0370000000000008E-5</v>
      </c>
      <c r="AJ211" s="54">
        <f>'Originaali kg ka'!AJ211*((100-'Originaali kg ka'!$J211)/100)</f>
        <v>8.4410000000000013E-5</v>
      </c>
      <c r="AK211" s="54">
        <f>'Originaali kg ka'!AK211*((100-'Originaali kg ka'!$J211)/100)</f>
        <v>8.4410000000000013E-2</v>
      </c>
      <c r="AL211" s="88">
        <f>'Originaali kg ka'!AL211*((100-'Originaali kg ka'!$J211)/100)</f>
        <v>3.6700000000000003E-2</v>
      </c>
      <c r="AM211" s="54">
        <f>'Originaali kg ka'!AM211*((100-'Originaali kg ka'!$J211)/100)</f>
        <v>1.4680000000000001E-3</v>
      </c>
      <c r="AN211" s="54">
        <f>'Originaali kg ka'!AN211*((100-'Originaali kg ka'!$J211)/100)</f>
        <v>4.7710000000000001E-3</v>
      </c>
      <c r="AO211" s="88">
        <f>'Originaali kg ka'!AO211*((100-'Originaali kg ka'!$J211)/100)</f>
        <v>0.11010000000000002</v>
      </c>
    </row>
    <row r="212" spans="1:41" x14ac:dyDescent="0.25">
      <c r="A212" s="51">
        <f>Perus1!A212</f>
        <v>523</v>
      </c>
      <c r="B212" s="51" t="str">
        <f>Perus1!B212</f>
        <v>2020 005</v>
      </c>
      <c r="C212" s="52" t="str">
        <f>Perus1!C212</f>
        <v>2D</v>
      </c>
      <c r="D212" s="51" t="str">
        <f>Perus1!D212</f>
        <v>Lietemäiset</v>
      </c>
      <c r="E212" s="52" t="str">
        <f>Perus1!E212</f>
        <v>12341</v>
      </c>
      <c r="F212" s="51" t="str">
        <f>Perus1!F212</f>
        <v>Gasum Perus, Huittinen 2020 005</v>
      </c>
      <c r="G212" s="53">
        <f>'Originaali kg ka'!G212</f>
        <v>1</v>
      </c>
      <c r="H212" s="53">
        <f>'Originaali kg ka'!H212</f>
        <v>0</v>
      </c>
      <c r="I212" s="53">
        <f>'Originaali kg ka'!I212</f>
        <v>0</v>
      </c>
      <c r="J212" s="88">
        <f>'Originaali kg ka'!J212</f>
        <v>94.4</v>
      </c>
      <c r="K212" s="89">
        <f>'Originaali kg ka'!K212</f>
        <v>1028</v>
      </c>
      <c r="L212" s="88">
        <f>'Originaali kg ka'!L212</f>
        <v>57.1</v>
      </c>
      <c r="M212" s="88">
        <f>'Originaali kg ka'!M212</f>
        <v>8</v>
      </c>
      <c r="N212" s="88">
        <f>'Originaali kg ka'!N212</f>
        <v>3.6</v>
      </c>
      <c r="O212" s="54">
        <f>'Originaali kg ka'!O212</f>
        <v>0</v>
      </c>
      <c r="P212" s="54">
        <f>'Originaali kg ka'!P212*((100-'Originaali kg ka'!$J212)/100)</f>
        <v>0</v>
      </c>
      <c r="Q212" s="54">
        <f>'Originaali kg ka'!Q212*((100-'Originaali kg ka'!$J212)/100)</f>
        <v>0</v>
      </c>
      <c r="R212" s="54">
        <f>'Originaali kg ka'!R212</f>
        <v>0</v>
      </c>
      <c r="S212" s="54">
        <f>'Originaali kg ka'!S212</f>
        <v>0</v>
      </c>
      <c r="T212" s="88">
        <f>'Originaali kg ka'!T212*((100-'Originaali kg ka'!$J212)/100)</f>
        <v>4.7599999999999953</v>
      </c>
      <c r="U212" s="88">
        <f>'Originaali kg ka'!U212*((100-'Originaali kg ka'!$J212)/100)</f>
        <v>2.5759999999999974</v>
      </c>
      <c r="V212" s="88">
        <f>'Originaali kg ka'!V212*((100-'Originaali kg ka'!$J212)/100)</f>
        <v>1.6239999999999983</v>
      </c>
      <c r="W212" s="88">
        <f>'Originaali kg ka'!W212</f>
        <v>60</v>
      </c>
      <c r="X212" s="88">
        <f>'Originaali kg ka'!X212*((100-'Originaali kg ka'!$J212)/100)</f>
        <v>0.16239999999999985</v>
      </c>
      <c r="Y212" s="88">
        <f>'Originaali kg ka'!Y212*((100-'Originaali kg ka'!$J212)/100)</f>
        <v>0.40879999999999961</v>
      </c>
      <c r="Z212" s="88">
        <f>'Originaali kg ka'!Z212*((100-'Originaali kg ka'!$J212)/100)</f>
        <v>1.2319999999999989</v>
      </c>
      <c r="AA212" s="88">
        <f>'Originaali kg ka'!AA212*((100-'Originaali kg ka'!$J212)/100)</f>
        <v>0.21839999999999979</v>
      </c>
      <c r="AB212" s="88">
        <f>'Originaali kg ka'!AB212*((100-'Originaali kg ka'!$J212)/100)</f>
        <v>0</v>
      </c>
      <c r="AC212" s="88">
        <f>'Originaali kg ka'!AC212*((100-'Originaali kg ka'!$J212)/100)</f>
        <v>0.19599999999999981</v>
      </c>
      <c r="AD212" s="88">
        <f>'Originaali kg ka'!AD212*((100-'Originaali kg ka'!$J212)/100)</f>
        <v>2.7999999999999973E-2</v>
      </c>
      <c r="AE212" s="88">
        <f>'Originaali kg ka'!AE212*((100-'Originaali kg ka'!$J212)/100)</f>
        <v>1.6799999999999983E-3</v>
      </c>
      <c r="AF212" s="88">
        <f>'Originaali kg ka'!AF212*((100-'Originaali kg ka'!$J212)/100)</f>
        <v>5.2639999999999949</v>
      </c>
      <c r="AG212" s="88">
        <f>'Originaali kg ka'!AG212*((100-'Originaali kg ka'!$J212)/100)</f>
        <v>0</v>
      </c>
      <c r="AH212" s="54">
        <f>'Originaali kg ka'!AH212*((100-'Originaali kg ka'!$J212)/100)</f>
        <v>2.7999999999999976E-4</v>
      </c>
      <c r="AI212" s="54">
        <f>'Originaali kg ka'!AJ211*((100-'Originaali kg ka'!$J212)/100)</f>
        <v>1.2879999999999988E-5</v>
      </c>
      <c r="AJ212" s="54">
        <f>'Originaali kg ka'!AJ212*((100-'Originaali kg ka'!$J212)/100)</f>
        <v>3.3599999999999963E-5</v>
      </c>
      <c r="AK212" s="54">
        <f>'Originaali kg ka'!AK212*((100-'Originaali kg ka'!$J212)/100)</f>
        <v>2.1279999999999979E-3</v>
      </c>
      <c r="AL212" s="88">
        <f>'Originaali kg ka'!AL212*((100-'Originaali kg ka'!$J212)/100)</f>
        <v>1.7359999999999983E-2</v>
      </c>
      <c r="AM212" s="54">
        <f>'Originaali kg ka'!AM212*((100-'Originaali kg ka'!$J212)/100)</f>
        <v>4.4799999999999956E-4</v>
      </c>
      <c r="AN212" s="54">
        <f>'Originaali kg ka'!AN212*((100-'Originaali kg ka'!$J212)/100)</f>
        <v>1.7359999999999984E-3</v>
      </c>
      <c r="AO212" s="88">
        <f>'Originaali kg ka'!AO212*((100-'Originaali kg ka'!$J212)/100)</f>
        <v>3.8079999999999968E-2</v>
      </c>
    </row>
    <row r="213" spans="1:41" x14ac:dyDescent="0.25">
      <c r="A213" s="51">
        <f>Perus1!A213</f>
        <v>524</v>
      </c>
      <c r="B213" s="51" t="str">
        <f>Perus1!B213</f>
        <v>1/2021</v>
      </c>
      <c r="C213" s="52" t="str">
        <f>Perus1!C213</f>
        <v>2D</v>
      </c>
      <c r="D213" s="51" t="str">
        <f>Perus1!D213</f>
        <v>Lietemäiset</v>
      </c>
      <c r="E213" s="52" t="str">
        <f>Perus1!E213</f>
        <v>12342</v>
      </c>
      <c r="F213" s="51" t="str">
        <f>Perus1!F213</f>
        <v>Soilfood Boost NPKS L 1/2021</v>
      </c>
      <c r="G213" s="53">
        <f>'Originaali kg ka'!G213</f>
        <v>1</v>
      </c>
      <c r="H213" s="53">
        <f>'Originaali kg ka'!H213</f>
        <v>1</v>
      </c>
      <c r="I213" s="53">
        <f>'Originaali kg ka'!I213</f>
        <v>0</v>
      </c>
      <c r="J213" s="88">
        <f>'Originaali kg ka'!J213</f>
        <v>68</v>
      </c>
      <c r="K213" s="89">
        <f>'Originaali kg ka'!K213</f>
        <v>1100</v>
      </c>
      <c r="L213" s="88">
        <f>'Originaali kg ka'!L213</f>
        <v>70</v>
      </c>
      <c r="M213" s="88">
        <f>'Originaali kg ka'!M213</f>
        <v>5.9</v>
      </c>
      <c r="N213" s="88">
        <f>'Originaali kg ka'!N213</f>
        <v>1920</v>
      </c>
      <c r="O213" s="54">
        <f>'Originaali kg ka'!O213</f>
        <v>9</v>
      </c>
      <c r="P213" s="54">
        <f>'Originaali kg ka'!P213*((100-'Originaali kg ka'!$J213)/100)</f>
        <v>177.92000000000002</v>
      </c>
      <c r="Q213" s="54">
        <f>'Originaali kg ka'!Q213*((100-'Originaali kg ka'!$J213)/100)</f>
        <v>103.04</v>
      </c>
      <c r="R213" s="54">
        <f>'Originaali kg ka'!R213</f>
        <v>0</v>
      </c>
      <c r="S213" s="54">
        <f>'Originaali kg ka'!S213</f>
        <v>0</v>
      </c>
      <c r="T213" s="88">
        <f>'Originaali kg ka'!T213*((100-'Originaali kg ka'!$J213)/100)</f>
        <v>12</v>
      </c>
      <c r="U213" s="88">
        <f>'Originaali kg ka'!U213*((100-'Originaali kg ka'!$J213)/100)</f>
        <v>8.8000000000000007</v>
      </c>
      <c r="V213" s="88">
        <f>'Originaali kg ka'!V213*((100-'Originaali kg ka'!$J213)/100)</f>
        <v>2.9119999999999999</v>
      </c>
      <c r="W213" s="88">
        <f>'Originaali kg ka'!W213</f>
        <v>100</v>
      </c>
      <c r="X213" s="88">
        <f>'Originaali kg ka'!X213*((100-'Originaali kg ka'!$J213)/100)</f>
        <v>1.6</v>
      </c>
      <c r="Y213" s="88">
        <f>'Originaali kg ka'!Y213*((100-'Originaali kg ka'!$J213)/100)</f>
        <v>38.4</v>
      </c>
      <c r="Z213" s="88">
        <f>'Originaali kg ka'!Z213*((100-'Originaali kg ka'!$J213)/100)</f>
        <v>2.5920000000000001</v>
      </c>
      <c r="AA213" s="88">
        <f>'Originaali kg ka'!AA213*((100-'Originaali kg ka'!$J213)/100)</f>
        <v>0.23039999999999999</v>
      </c>
      <c r="AB213" s="88">
        <f>'Originaali kg ka'!AB213*((100-'Originaali kg ka'!$J213)/100)</f>
        <v>0</v>
      </c>
      <c r="AC213" s="88">
        <f>'Originaali kg ka'!AC213*((100-'Originaali kg ka'!$J213)/100)</f>
        <v>1.7919999999999998</v>
      </c>
      <c r="AD213" s="88">
        <f>'Originaali kg ka'!AD213*((100-'Originaali kg ka'!$J213)/100)</f>
        <v>0</v>
      </c>
      <c r="AE213" s="88">
        <f>'Originaali kg ka'!AE213*((100-'Originaali kg ka'!$J213)/100)</f>
        <v>0</v>
      </c>
      <c r="AF213" s="88">
        <f>'Originaali kg ka'!AF213*((100-'Originaali kg ka'!$J213)/100)</f>
        <v>0</v>
      </c>
      <c r="AG213" s="88">
        <f>'Originaali kg ka'!AG213*((100-'Originaali kg ka'!$J213)/100)</f>
        <v>0</v>
      </c>
      <c r="AH213" s="54">
        <f>'Originaali kg ka'!AH213*((100-'Originaali kg ka'!$J213)/100)</f>
        <v>2.0799999999999998E-3</v>
      </c>
      <c r="AI213" s="54">
        <f>'Originaali kg ka'!AJ212*((100-'Originaali kg ka'!$J213)/100)</f>
        <v>1.9199999999999998E-4</v>
      </c>
      <c r="AJ213" s="54">
        <f>'Originaali kg ka'!AJ213*((100-'Originaali kg ka'!$J213)/100)</f>
        <v>7.0400000000000004E-5</v>
      </c>
      <c r="AK213" s="54">
        <f>'Originaali kg ka'!AK213*((100-'Originaali kg ka'!$J213)/100)</f>
        <v>1.248E-3</v>
      </c>
      <c r="AL213" s="88">
        <f>'Originaali kg ka'!AL213*((100-'Originaali kg ka'!$J213)/100)</f>
        <v>1.92E-3</v>
      </c>
      <c r="AM213" s="54">
        <f>'Originaali kg ka'!AM213*((100-'Originaali kg ka'!$J213)/100)</f>
        <v>8.3199999999999995E-4</v>
      </c>
      <c r="AN213" s="54">
        <f>'Originaali kg ka'!AN213*((100-'Originaali kg ka'!$J213)/100)</f>
        <v>1.248E-3</v>
      </c>
      <c r="AO213" s="88">
        <f>'Originaali kg ka'!AO213*((100-'Originaali kg ka'!$J213)/100)</f>
        <v>2.0160000000000001E-2</v>
      </c>
    </row>
    <row r="214" spans="1:41" x14ac:dyDescent="0.25">
      <c r="A214" s="51">
        <f>Perus1!A214</f>
        <v>525</v>
      </c>
      <c r="B214" s="51" t="str">
        <f>Perus1!B214</f>
        <v>2/2021</v>
      </c>
      <c r="C214" s="52" t="str">
        <f>Perus1!C214</f>
        <v>2D</v>
      </c>
      <c r="D214" s="51" t="str">
        <f>Perus1!D214</f>
        <v>Lietemäiset</v>
      </c>
      <c r="E214" s="52" t="str">
        <f>Perus1!E214</f>
        <v>12343</v>
      </c>
      <c r="F214" s="51" t="str">
        <f>Perus1!F214</f>
        <v>Soilfood Boost NPKS L 2/2021</v>
      </c>
      <c r="G214" s="53">
        <f>'Originaali kg ka'!G214</f>
        <v>1</v>
      </c>
      <c r="H214" s="53">
        <f>'Originaali kg ka'!H214</f>
        <v>1</v>
      </c>
      <c r="I214" s="53">
        <f>'Originaali kg ka'!I214</f>
        <v>0</v>
      </c>
      <c r="J214" s="88">
        <f>'Originaali kg ka'!J214</f>
        <v>60</v>
      </c>
      <c r="K214" s="89">
        <f>'Originaali kg ka'!K214</f>
        <v>1200</v>
      </c>
      <c r="L214" s="88">
        <f>'Originaali kg ka'!L214</f>
        <v>70</v>
      </c>
      <c r="M214" s="88">
        <f>'Originaali kg ka'!M214</f>
        <v>5.9</v>
      </c>
      <c r="N214" s="88">
        <f>'Originaali kg ka'!N214</f>
        <v>1920</v>
      </c>
      <c r="O214" s="54">
        <f>'Originaali kg ka'!O214</f>
        <v>11</v>
      </c>
      <c r="P214" s="54">
        <f>'Originaali kg ka'!P214*((100-'Originaali kg ka'!$J214)/100)</f>
        <v>178</v>
      </c>
      <c r="Q214" s="54">
        <f>'Originaali kg ka'!Q214*((100-'Originaali kg ka'!$J214)/100)</f>
        <v>160.80000000000001</v>
      </c>
      <c r="R214" s="54">
        <f>'Originaali kg ka'!R214</f>
        <v>0</v>
      </c>
      <c r="S214" s="54">
        <f>'Originaali kg ka'!S214</f>
        <v>0</v>
      </c>
      <c r="T214" s="88">
        <f>'Originaali kg ka'!T214*((100-'Originaali kg ka'!$J214)/100)</f>
        <v>15</v>
      </c>
      <c r="U214" s="88">
        <f>'Originaali kg ka'!U214*((100-'Originaali kg ka'!$J214)/100)</f>
        <v>11</v>
      </c>
      <c r="V214" s="88">
        <f>'Originaali kg ka'!V214*((100-'Originaali kg ka'!$J214)/100)</f>
        <v>3.64</v>
      </c>
      <c r="W214" s="88">
        <f>'Originaali kg ka'!W214</f>
        <v>100</v>
      </c>
      <c r="X214" s="88">
        <f>'Originaali kg ka'!X214*((100-'Originaali kg ka'!$J214)/100)</f>
        <v>2</v>
      </c>
      <c r="Y214" s="88">
        <f>'Originaali kg ka'!Y214*((100-'Originaali kg ka'!$J214)/100)</f>
        <v>48</v>
      </c>
      <c r="Z214" s="88">
        <f>'Originaali kg ka'!Z214*((100-'Originaali kg ka'!$J214)/100)</f>
        <v>3.24</v>
      </c>
      <c r="AA214" s="88">
        <f>'Originaali kg ka'!AA214*((100-'Originaali kg ka'!$J214)/100)</f>
        <v>0.28799999999999998</v>
      </c>
      <c r="AB214" s="88">
        <f>'Originaali kg ka'!AB214*((100-'Originaali kg ka'!$J214)/100)</f>
        <v>0</v>
      </c>
      <c r="AC214" s="88">
        <f>'Originaali kg ka'!AC214*((100-'Originaali kg ka'!$J214)/100)</f>
        <v>2.2399999999999998</v>
      </c>
      <c r="AD214" s="88">
        <f>'Originaali kg ka'!AD214*((100-'Originaali kg ka'!$J214)/100)</f>
        <v>0</v>
      </c>
      <c r="AE214" s="88">
        <f>'Originaali kg ka'!AE214*((100-'Originaali kg ka'!$J214)/100)</f>
        <v>0</v>
      </c>
      <c r="AF214" s="88">
        <f>'Originaali kg ka'!AF214*((100-'Originaali kg ka'!$J214)/100)</f>
        <v>0</v>
      </c>
      <c r="AG214" s="88">
        <f>'Originaali kg ka'!AG214*((100-'Originaali kg ka'!$J214)/100)</f>
        <v>0</v>
      </c>
      <c r="AH214" s="54">
        <f>'Originaali kg ka'!AH214*((100-'Originaali kg ka'!$J214)/100)</f>
        <v>2.5999999999999999E-3</v>
      </c>
      <c r="AI214" s="54">
        <f>'Originaali kg ka'!AJ213*((100-'Originaali kg ka'!$J214)/100)</f>
        <v>8.8000000000000011E-5</v>
      </c>
      <c r="AJ214" s="54">
        <f>'Originaali kg ka'!AJ214*((100-'Originaali kg ka'!$J214)/100)</f>
        <v>1.0800000000000001E-4</v>
      </c>
      <c r="AK214" s="54">
        <f>'Originaali kg ka'!AK214*((100-'Originaali kg ka'!$J214)/100)</f>
        <v>1.56E-3</v>
      </c>
      <c r="AL214" s="88">
        <f>'Originaali kg ka'!AL214*((100-'Originaali kg ka'!$J214)/100)</f>
        <v>2.4000000000000002E-3</v>
      </c>
      <c r="AM214" s="54">
        <f>'Originaali kg ka'!AM214*((100-'Originaali kg ka'!$J214)/100)</f>
        <v>1.0399999999999999E-3</v>
      </c>
      <c r="AN214" s="54">
        <f>'Originaali kg ka'!AN214*((100-'Originaali kg ka'!$J214)/100)</f>
        <v>1.56E-3</v>
      </c>
      <c r="AO214" s="88">
        <f>'Originaali kg ka'!AO214*((100-'Originaali kg ka'!$J214)/100)</f>
        <v>3.1600000000000003E-2</v>
      </c>
    </row>
    <row r="215" spans="1:41" x14ac:dyDescent="0.25">
      <c r="A215" s="51">
        <f>Perus1!A215</f>
        <v>526</v>
      </c>
      <c r="B215" s="51" t="str">
        <f>Perus1!B215</f>
        <v>2021 001</v>
      </c>
      <c r="C215" s="52" t="str">
        <f>Perus1!C215</f>
        <v>2D</v>
      </c>
      <c r="D215" s="51" t="str">
        <f>Perus1!D215</f>
        <v>Lietemäiset</v>
      </c>
      <c r="E215" s="52" t="str">
        <f>Perus1!E215</f>
        <v>12344</v>
      </c>
      <c r="F215" s="51" t="str">
        <f>Perus1!F215</f>
        <v>Gasum Perus, Kuopio 2021 001</v>
      </c>
      <c r="G215" s="53">
        <f>'Originaali kg ka'!G215</f>
        <v>1</v>
      </c>
      <c r="H215" s="53">
        <f>'Originaali kg ka'!H215</f>
        <v>1</v>
      </c>
      <c r="I215" s="53">
        <f>'Originaali kg ka'!I215</f>
        <v>0</v>
      </c>
      <c r="J215" s="88">
        <f>'Originaali kg ka'!J215</f>
        <v>93.6</v>
      </c>
      <c r="K215" s="89">
        <f>'Originaali kg ka'!K215</f>
        <v>1026</v>
      </c>
      <c r="L215" s="88">
        <f>'Originaali kg ka'!L215</f>
        <v>56.4</v>
      </c>
      <c r="M215" s="88">
        <f>'Originaali kg ka'!M215</f>
        <v>8.1999999999999993</v>
      </c>
      <c r="N215" s="88">
        <f>'Originaali kg ka'!N215</f>
        <v>490</v>
      </c>
      <c r="O215" s="54">
        <f>'Originaali kg ka'!O215</f>
        <v>0</v>
      </c>
      <c r="P215" s="54">
        <f>'Originaali kg ka'!P215*((100-'Originaali kg ka'!$J215)/100)</f>
        <v>0</v>
      </c>
      <c r="Q215" s="54">
        <f>'Originaali kg ka'!Q215*((100-'Originaali kg ka'!$J215)/100)</f>
        <v>0</v>
      </c>
      <c r="R215" s="54">
        <f>'Originaali kg ka'!R215</f>
        <v>0</v>
      </c>
      <c r="S215" s="54">
        <f>'Originaali kg ka'!S215</f>
        <v>0</v>
      </c>
      <c r="T215" s="88">
        <f>'Originaali kg ka'!T215*((100-'Originaali kg ka'!$J215)/100)</f>
        <v>6.1888000000000059</v>
      </c>
      <c r="U215" s="88">
        <f>'Originaali kg ka'!U215*((100-'Originaali kg ka'!$J215)/100)</f>
        <v>3.328000000000003</v>
      </c>
      <c r="V215" s="88">
        <f>'Originaali kg ka'!V215*((100-'Originaali kg ka'!$J215)/100)</f>
        <v>2.1120000000000019</v>
      </c>
      <c r="W215" s="88">
        <f>'Originaali kg ka'!W215</f>
        <v>60</v>
      </c>
      <c r="X215" s="88">
        <f>'Originaali kg ka'!X215*((100-'Originaali kg ka'!$J215)/100)</f>
        <v>0.14080000000000015</v>
      </c>
      <c r="Y215" s="88">
        <f>'Originaali kg ka'!Y215*((100-'Originaali kg ka'!$J215)/100)</f>
        <v>1.0240000000000009</v>
      </c>
      <c r="Z215" s="88">
        <f>'Originaali kg ka'!Z215*((100-'Originaali kg ka'!$J215)/100)</f>
        <v>0.63360000000000061</v>
      </c>
      <c r="AA215" s="88">
        <f>'Originaali kg ka'!AA215*((100-'Originaali kg ka'!$J215)/100)</f>
        <v>0.2240000000000002</v>
      </c>
      <c r="AB215" s="88">
        <f>'Originaali kg ka'!AB215*((100-'Originaali kg ka'!$J215)/100)</f>
        <v>0</v>
      </c>
      <c r="AC215" s="88">
        <f>'Originaali kg ka'!AC215*((100-'Originaali kg ka'!$J215)/100)</f>
        <v>1.2160000000000011</v>
      </c>
      <c r="AD215" s="88">
        <f>'Originaali kg ka'!AD215*((100-'Originaali kg ka'!$J215)/100)</f>
        <v>2.8160000000000025E-2</v>
      </c>
      <c r="AE215" s="88">
        <f>'Originaali kg ka'!AE215*((100-'Originaali kg ka'!$J215)/100)</f>
        <v>1.2800000000000012E-3</v>
      </c>
      <c r="AF215" s="88">
        <f>'Originaali kg ka'!AF215*((100-'Originaali kg ka'!$J215)/100)</f>
        <v>6.3360000000000056</v>
      </c>
      <c r="AG215" s="88">
        <f>'Originaali kg ka'!AG215*((100-'Originaali kg ka'!$J215)/100)</f>
        <v>0</v>
      </c>
      <c r="AH215" s="54">
        <f>'Originaali kg ka'!AH215*((100-'Originaali kg ka'!$J215)/100)</f>
        <v>1.2800000000000013E-4</v>
      </c>
      <c r="AI215" s="54">
        <f>'Originaali kg ka'!AJ214*((100-'Originaali kg ka'!$J215)/100)</f>
        <v>1.7280000000000014E-5</v>
      </c>
      <c r="AJ215" s="54">
        <f>'Originaali kg ka'!AJ215*((100-'Originaali kg ka'!$J215)/100)</f>
        <v>1.7920000000000015E-5</v>
      </c>
      <c r="AK215" s="54">
        <f>'Originaali kg ka'!AK215*((100-'Originaali kg ka'!$J215)/100)</f>
        <v>1.8560000000000017E-3</v>
      </c>
      <c r="AL215" s="88">
        <f>'Originaali kg ka'!AL215*((100-'Originaali kg ka'!$J215)/100)</f>
        <v>1.2800000000000013E-2</v>
      </c>
      <c r="AM215" s="54">
        <f>'Originaali kg ka'!AM215*((100-'Originaali kg ka'!$J215)/100)</f>
        <v>3.200000000000003E-4</v>
      </c>
      <c r="AN215" s="54">
        <f>'Originaali kg ka'!AN215*((100-'Originaali kg ka'!$J215)/100)</f>
        <v>1.1520000000000009E-3</v>
      </c>
      <c r="AO215" s="88">
        <f>'Originaali kg ka'!AO215*((100-'Originaali kg ka'!$J215)/100)</f>
        <v>2.8160000000000025E-2</v>
      </c>
    </row>
    <row r="216" spans="1:41" x14ac:dyDescent="0.25">
      <c r="A216" s="51">
        <f>Perus1!A216</f>
        <v>527</v>
      </c>
      <c r="B216" s="51" t="str">
        <f>Perus1!B216</f>
        <v>2021 001</v>
      </c>
      <c r="C216" s="52" t="str">
        <f>Perus1!C216</f>
        <v>2C</v>
      </c>
      <c r="D216" s="51" t="str">
        <f>Perus1!D216</f>
        <v>Kuivalantamaiset</v>
      </c>
      <c r="E216" s="52" t="str">
        <f>Perus1!E216</f>
        <v>12345</v>
      </c>
      <c r="F216" s="51" t="str">
        <f>Perus1!F216</f>
        <v>Gasum Humusvoima, Kuopio 2021 001</v>
      </c>
      <c r="G216" s="53">
        <f>'Originaali kg ka'!G216</f>
        <v>1</v>
      </c>
      <c r="H216" s="53">
        <f>'Originaali kg ka'!H216</f>
        <v>1</v>
      </c>
      <c r="I216" s="53">
        <f>'Originaali kg ka'!I216</f>
        <v>0</v>
      </c>
      <c r="J216" s="88">
        <f>'Originaali kg ka'!J216</f>
        <v>70.400000000000006</v>
      </c>
      <c r="K216" s="89">
        <f>'Originaali kg ka'!K216</f>
        <v>607</v>
      </c>
      <c r="L216" s="88">
        <f>'Originaali kg ka'!L216</f>
        <v>53.4</v>
      </c>
      <c r="M216" s="88">
        <f>'Originaali kg ka'!M216</f>
        <v>8.6</v>
      </c>
      <c r="N216" s="88">
        <f>'Originaali kg ka'!N216</f>
        <v>200</v>
      </c>
      <c r="O216" s="54">
        <f>'Originaali kg ka'!O216</f>
        <v>0</v>
      </c>
      <c r="P216" s="54">
        <f>'Originaali kg ka'!P216*((100-'Originaali kg ka'!$J216)/100)</f>
        <v>0</v>
      </c>
      <c r="Q216" s="54">
        <f>'Originaali kg ka'!Q216*((100-'Originaali kg ka'!$J216)/100)</f>
        <v>0</v>
      </c>
      <c r="R216" s="54">
        <f>'Originaali kg ka'!R216</f>
        <v>0</v>
      </c>
      <c r="S216" s="54">
        <f>'Originaali kg ka'!S216</f>
        <v>0</v>
      </c>
      <c r="T216" s="88">
        <f>'Originaali kg ka'!T216*((100-'Originaali kg ka'!$J216)/100)</f>
        <v>9.4719999999999978</v>
      </c>
      <c r="U216" s="88">
        <f>'Originaali kg ka'!U216*((100-'Originaali kg ka'!$J216)/100)</f>
        <v>2.3679999999999994</v>
      </c>
      <c r="V216" s="88">
        <f>'Originaali kg ka'!V216*((100-'Originaali kg ka'!$J216)/100)</f>
        <v>9.1759999999999984</v>
      </c>
      <c r="W216" s="88">
        <f>'Originaali kg ka'!W216</f>
        <v>60</v>
      </c>
      <c r="X216" s="88">
        <f>'Originaali kg ka'!X216*((100-'Originaali kg ka'!$J216)/100)</f>
        <v>9.7679999999999975E-2</v>
      </c>
      <c r="Y216" s="88">
        <f>'Originaali kg ka'!Y216*((100-'Originaali kg ka'!$J216)/100)</f>
        <v>0.91759999999999986</v>
      </c>
      <c r="Z216" s="88">
        <f>'Originaali kg ka'!Z216*((100-'Originaali kg ka'!$J216)/100)</f>
        <v>2.5455999999999994</v>
      </c>
      <c r="AA216" s="88">
        <f>'Originaali kg ka'!AA216*((100-'Originaali kg ka'!$J216)/100)</f>
        <v>0.88799999999999979</v>
      </c>
      <c r="AB216" s="88" t="e">
        <f>'Originaali kg ka'!AB216*((100-'Originaali kg ka'!$J216)/100)</f>
        <v>#VALUE!</v>
      </c>
      <c r="AC216" s="88">
        <f>'Originaali kg ka'!AC216*((100-'Originaali kg ka'!$J216)/100)</f>
        <v>0.91759999999999986</v>
      </c>
      <c r="AD216" s="88">
        <f>'Originaali kg ka'!AD216*((100-'Originaali kg ka'!$J216)/100)</f>
        <v>0.12727999999999998</v>
      </c>
      <c r="AE216" s="88">
        <f>'Originaali kg ka'!AE216*((100-'Originaali kg ka'!$J216)/100)</f>
        <v>2.9599999999999995E-3</v>
      </c>
      <c r="AF216" s="88">
        <f>'Originaali kg ka'!AF216*((100-'Originaali kg ka'!$J216)/100)</f>
        <v>28.415999999999993</v>
      </c>
      <c r="AG216" s="88">
        <f>'Originaali kg ka'!AG216*((100-'Originaali kg ka'!$J216)/100)</f>
        <v>0</v>
      </c>
      <c r="AH216" s="54">
        <f>'Originaali kg ka'!AH216*((100-'Originaali kg ka'!$J216)/100)</f>
        <v>5.9199999999999986E-4</v>
      </c>
      <c r="AI216" s="54">
        <f>'Originaali kg ka'!AJ215*((100-'Originaali kg ka'!$J216)/100)</f>
        <v>8.2879999999999979E-5</v>
      </c>
      <c r="AJ216" s="54">
        <f>'Originaali kg ka'!AJ216*((100-'Originaali kg ka'!$J216)/100)</f>
        <v>7.991999999999998E-5</v>
      </c>
      <c r="AK216" s="54">
        <f>'Originaali kg ka'!AK216*((100-'Originaali kg ka'!$J216)/100)</f>
        <v>7.695999999999998E-3</v>
      </c>
      <c r="AL216" s="88">
        <f>'Originaali kg ka'!AL216*((100-'Originaali kg ka'!$J216)/100)</f>
        <v>5.6239999999999984E-2</v>
      </c>
      <c r="AM216" s="54">
        <f>'Originaali kg ka'!AM216*((100-'Originaali kg ka'!$J216)/100)</f>
        <v>2.0719999999999996E-3</v>
      </c>
      <c r="AN216" s="54">
        <f>'Originaali kg ka'!AN216*((100-'Originaali kg ka'!$J216)/100)</f>
        <v>5.0319999999999991E-3</v>
      </c>
      <c r="AO216" s="88">
        <f>'Originaali kg ka'!AO216*((100-'Originaali kg ka'!$J216)/100)</f>
        <v>0.12431999999999997</v>
      </c>
    </row>
    <row r="217" spans="1:41" x14ac:dyDescent="0.25">
      <c r="A217" s="51">
        <f>Perus1!A217</f>
        <v>528</v>
      </c>
      <c r="B217" s="51" t="str">
        <f>Perus1!B217</f>
        <v>2021 001</v>
      </c>
      <c r="C217" s="52" t="str">
        <f>Perus1!C217</f>
        <v>2D</v>
      </c>
      <c r="D217" s="51" t="str">
        <f>Perus1!D217</f>
        <v>Lietemäiset</v>
      </c>
      <c r="E217" s="52" t="str">
        <f>Perus1!E217</f>
        <v>12346</v>
      </c>
      <c r="F217" s="51" t="str">
        <f>Perus1!F217</f>
        <v>Gasum Perus, Oulu 2021 001</v>
      </c>
      <c r="G217" s="53">
        <f>'Originaali kg ka'!G217</f>
        <v>1</v>
      </c>
      <c r="H217" s="53">
        <f>'Originaali kg ka'!H217</f>
        <v>1</v>
      </c>
      <c r="I217" s="53">
        <f>'Originaali kg ka'!I217</f>
        <v>0</v>
      </c>
      <c r="J217" s="88">
        <f>'Originaali kg ka'!J217</f>
        <v>94.2</v>
      </c>
      <c r="K217" s="89">
        <f>'Originaali kg ka'!K217</f>
        <v>1023</v>
      </c>
      <c r="L217" s="88">
        <f>'Originaali kg ka'!L217</f>
        <v>64.099999999999994</v>
      </c>
      <c r="M217" s="88">
        <f>'Originaali kg ka'!M217</f>
        <v>8.1999999999999993</v>
      </c>
      <c r="N217" s="88">
        <f>'Originaali kg ka'!N217</f>
        <v>480</v>
      </c>
      <c r="O217" s="54">
        <f>'Originaali kg ka'!O217</f>
        <v>0</v>
      </c>
      <c r="P217" s="54">
        <f>'Originaali kg ka'!P217*((100-'Originaali kg ka'!$J217)/100)</f>
        <v>0</v>
      </c>
      <c r="Q217" s="54">
        <f>'Originaali kg ka'!Q217*((100-'Originaali kg ka'!$J217)/100)</f>
        <v>0</v>
      </c>
      <c r="R217" s="54">
        <f>'Originaali kg ka'!R217</f>
        <v>0</v>
      </c>
      <c r="S217" s="54">
        <f>'Originaali kg ka'!S217</f>
        <v>0</v>
      </c>
      <c r="T217" s="88">
        <f>'Originaali kg ka'!T217*((100-'Originaali kg ka'!$J217)/100)</f>
        <v>6.0551999999999966</v>
      </c>
      <c r="U217" s="88">
        <f>'Originaali kg ka'!U217*((100-'Originaali kg ka'!$J217)/100)</f>
        <v>4.5239999999999974</v>
      </c>
      <c r="V217" s="88">
        <f>'Originaali kg ka'!V217*((100-'Originaali kg ka'!$J217)/100)</f>
        <v>1.4499999999999993</v>
      </c>
      <c r="W217" s="88">
        <f>'Originaali kg ka'!W217</f>
        <v>60</v>
      </c>
      <c r="X217" s="88">
        <f>'Originaali kg ka'!X217*((100-'Originaali kg ka'!$J217)/100)</f>
        <v>0.57999999999999963</v>
      </c>
      <c r="Y217" s="88">
        <f>'Originaali kg ka'!Y217*((100-'Originaali kg ka'!$J217)/100)</f>
        <v>0.81199999999999961</v>
      </c>
      <c r="Z217" s="88">
        <f>'Originaali kg ka'!Z217*((100-'Originaali kg ka'!$J217)/100)</f>
        <v>0.75399999999999956</v>
      </c>
      <c r="AA217" s="88">
        <f>'Originaali kg ka'!AA217*((100-'Originaali kg ka'!$J217)/100)</f>
        <v>0.15079999999999993</v>
      </c>
      <c r="AB217" s="88" t="e">
        <f>'Originaali kg ka'!AB217*((100-'Originaali kg ka'!$J217)/100)</f>
        <v>#VALUE!</v>
      </c>
      <c r="AC217" s="88">
        <f>'Originaali kg ka'!AC217*((100-'Originaali kg ka'!$J217)/100)</f>
        <v>0.75399999999999956</v>
      </c>
      <c r="AD217" s="88">
        <f>'Originaali kg ka'!AD217*((100-'Originaali kg ka'!$J217)/100)</f>
        <v>1.1599999999999994E-2</v>
      </c>
      <c r="AE217" s="88">
        <f>'Originaali kg ka'!AE217*((100-'Originaali kg ka'!$J217)/100)</f>
        <v>4.0599999999999979E-4</v>
      </c>
      <c r="AF217" s="88">
        <f>'Originaali kg ka'!AF217*((100-'Originaali kg ka'!$J217)/100)</f>
        <v>3.2479999999999984</v>
      </c>
      <c r="AG217" s="88">
        <f>'Originaali kg ka'!AG217*((100-'Originaali kg ka'!$J217)/100)</f>
        <v>0</v>
      </c>
      <c r="AH217" s="54">
        <f>'Originaali kg ka'!AH217*((100-'Originaali kg ka'!$J217)/100)</f>
        <v>1.7399999999999992E-4</v>
      </c>
      <c r="AI217" s="54">
        <f>'Originaali kg ka'!AJ216*((100-'Originaali kg ka'!$J217)/100)</f>
        <v>1.5659999999999992E-5</v>
      </c>
      <c r="AJ217" s="54">
        <f>'Originaali kg ka'!AJ217*((100-'Originaali kg ka'!$J217)/100)</f>
        <v>2.1459999999999988E-5</v>
      </c>
      <c r="AK217" s="54">
        <f>'Originaali kg ka'!AK217*((100-'Originaali kg ka'!$J217)/100)</f>
        <v>1.4499999999999992E-3</v>
      </c>
      <c r="AL217" s="88">
        <f>'Originaali kg ka'!AL217*((100-'Originaali kg ka'!$J217)/100)</f>
        <v>1.0439999999999994E-2</v>
      </c>
      <c r="AM217" s="54">
        <f>'Originaali kg ka'!AM217*((100-'Originaali kg ka'!$J217)/100)</f>
        <v>3.4799999999999984E-4</v>
      </c>
      <c r="AN217" s="54">
        <f>'Originaali kg ka'!AN217*((100-'Originaali kg ka'!$J217)/100)</f>
        <v>9.8599999999999946E-4</v>
      </c>
      <c r="AO217" s="88">
        <f>'Originaali kg ka'!AO217*((100-'Originaali kg ka'!$J217)/100)</f>
        <v>2.145999999999999E-2</v>
      </c>
    </row>
    <row r="218" spans="1:41" x14ac:dyDescent="0.25">
      <c r="A218" s="51">
        <f>Perus1!A218</f>
        <v>529</v>
      </c>
      <c r="B218" s="51" t="str">
        <f>Perus1!B218</f>
        <v>2021 001</v>
      </c>
      <c r="C218" s="52" t="str">
        <f>Perus1!C218</f>
        <v>2C</v>
      </c>
      <c r="D218" s="51" t="str">
        <f>Perus1!D218</f>
        <v>Kuivalantamaiset</v>
      </c>
      <c r="E218" s="52" t="str">
        <f>Perus1!E218</f>
        <v>12347</v>
      </c>
      <c r="F218" s="51" t="str">
        <f>Perus1!F218</f>
        <v>Gasum Humusvoima, Oulu 2021 001</v>
      </c>
      <c r="G218" s="53">
        <f>'Originaali kg ka'!G218</f>
        <v>1</v>
      </c>
      <c r="H218" s="53">
        <f>'Originaali kg ka'!H218</f>
        <v>1</v>
      </c>
      <c r="I218" s="53">
        <f>'Originaali kg ka'!I218</f>
        <v>0</v>
      </c>
      <c r="J218" s="88">
        <f>'Originaali kg ka'!J218</f>
        <v>73.099999999999994</v>
      </c>
      <c r="K218" s="89">
        <f>'Originaali kg ka'!K218</f>
        <v>530</v>
      </c>
      <c r="L218" s="88">
        <f>'Originaali kg ka'!L218</f>
        <v>61.7</v>
      </c>
      <c r="M218" s="88">
        <f>'Originaali kg ka'!M218</f>
        <v>8.6</v>
      </c>
      <c r="N218" s="88">
        <f>'Originaali kg ka'!N218</f>
        <v>200</v>
      </c>
      <c r="O218" s="54">
        <f>'Originaali kg ka'!O218</f>
        <v>0</v>
      </c>
      <c r="P218" s="54">
        <f>'Originaali kg ka'!P218*((100-'Originaali kg ka'!$J218)/100)</f>
        <v>0</v>
      </c>
      <c r="Q218" s="54">
        <f>'Originaali kg ka'!Q218*((100-'Originaali kg ka'!$J218)/100)</f>
        <v>0</v>
      </c>
      <c r="R218" s="54">
        <f>'Originaali kg ka'!R218</f>
        <v>0</v>
      </c>
      <c r="S218" s="54">
        <f>'Originaali kg ka'!S218</f>
        <v>0</v>
      </c>
      <c r="T218" s="88">
        <f>'Originaali kg ka'!T218*((100-'Originaali kg ka'!$J218)/100)</f>
        <v>8.4735000000000031</v>
      </c>
      <c r="U218" s="88">
        <f>'Originaali kg ka'!U218*((100-'Originaali kg ka'!$J218)/100)</f>
        <v>2.959000000000001</v>
      </c>
      <c r="V218" s="88">
        <f>'Originaali kg ka'!V218*((100-'Originaali kg ka'!$J218)/100)</f>
        <v>8.8770000000000024</v>
      </c>
      <c r="W218" s="88">
        <f>'Originaali kg ka'!W218</f>
        <v>60</v>
      </c>
      <c r="X218" s="88">
        <f>'Originaali kg ka'!X218*((100-'Originaali kg ka'!$J218)/100)</f>
        <v>0.15871000000000005</v>
      </c>
      <c r="Y218" s="88">
        <f>'Originaali kg ka'!Y218*((100-'Originaali kg ka'!$J218)/100)</f>
        <v>1.3450000000000004</v>
      </c>
      <c r="Z218" s="88">
        <f>'Originaali kg ka'!Z218*((100-'Originaali kg ka'!$J218)/100)</f>
        <v>4.5730000000000015E-3</v>
      </c>
      <c r="AA218" s="88">
        <f>'Originaali kg ka'!AA218*((100-'Originaali kg ka'!$J218)/100)</f>
        <v>9.4150000000000032E-3</v>
      </c>
      <c r="AB218" s="88">
        <f>'Originaali kg ka'!AB218*((100-'Originaali kg ka'!$J218)/100)</f>
        <v>0</v>
      </c>
      <c r="AC218" s="88">
        <f>'Originaali kg ka'!AC218*((100-'Originaali kg ka'!$J218)/100)</f>
        <v>1.0491000000000004</v>
      </c>
      <c r="AD218" s="88">
        <f>'Originaali kg ka'!AD218*((100-'Originaali kg ka'!$J218)/100)</f>
        <v>8.0700000000000022E-2</v>
      </c>
      <c r="AE218" s="88">
        <f>'Originaali kg ka'!AE218*((100-'Originaali kg ka'!$J218)/100)</f>
        <v>1.6140000000000004E-3</v>
      </c>
      <c r="AF218" s="88">
        <f>'Originaali kg ka'!AF218*((100-'Originaali kg ka'!$J218)/100)</f>
        <v>22.865000000000006</v>
      </c>
      <c r="AG218" s="88">
        <f>'Originaali kg ka'!AG218*((100-'Originaali kg ka'!$J218)/100)</f>
        <v>0</v>
      </c>
      <c r="AH218" s="54">
        <f>'Originaali kg ka'!AH218*((100-'Originaali kg ka'!$J218)/100)</f>
        <v>8.0700000000000021E-4</v>
      </c>
      <c r="AI218" s="54">
        <f>'Originaali kg ka'!AJ217*((100-'Originaali kg ka'!$J218)/100)</f>
        <v>9.9530000000000031E-5</v>
      </c>
      <c r="AJ218" s="54">
        <f>'Originaali kg ka'!AJ218*((100-'Originaali kg ka'!$J218)/100)</f>
        <v>1.1029000000000003E-4</v>
      </c>
      <c r="AK218" s="54">
        <f>'Originaali kg ka'!AK218*((100-'Originaali kg ka'!$J218)/100)</f>
        <v>9.4150000000000032E-3</v>
      </c>
      <c r="AL218" s="88">
        <f>'Originaali kg ka'!AL218*((100-'Originaali kg ka'!$J218)/100)</f>
        <v>6.9940000000000016E-2</v>
      </c>
      <c r="AM218" s="54">
        <f>'Originaali kg ka'!AM218*((100-'Originaali kg ka'!$J218)/100)</f>
        <v>2.1520000000000007E-3</v>
      </c>
      <c r="AN218" s="54">
        <f>'Originaali kg ka'!AN218*((100-'Originaali kg ka'!$J218)/100)</f>
        <v>4.8420000000000008E-3</v>
      </c>
      <c r="AO218" s="88">
        <f>'Originaali kg ka'!AO218*((100-'Originaali kg ka'!$J218)/100)</f>
        <v>0.14257000000000006</v>
      </c>
    </row>
    <row r="219" spans="1:41" x14ac:dyDescent="0.25">
      <c r="A219" s="51">
        <f>Perus1!A219</f>
        <v>530</v>
      </c>
      <c r="B219" s="51" t="str">
        <f>Perus1!B219</f>
        <v>2021 001</v>
      </c>
      <c r="C219" s="52" t="str">
        <f>Perus1!C219</f>
        <v>2D</v>
      </c>
      <c r="D219" s="51" t="str">
        <f>Perus1!D219</f>
        <v>Lietemäiset</v>
      </c>
      <c r="E219" s="52" t="str">
        <f>Perus1!E219</f>
        <v>12348</v>
      </c>
      <c r="F219" s="51" t="str">
        <f>Perus1!F219</f>
        <v>Gasum Perus, Riihimäki 2021 001</v>
      </c>
      <c r="G219" s="53">
        <f>'Originaali kg ka'!G219</f>
        <v>1</v>
      </c>
      <c r="H219" s="53">
        <f>'Originaali kg ka'!H219</f>
        <v>1</v>
      </c>
      <c r="I219" s="53">
        <f>'Originaali kg ka'!I219</f>
        <v>0</v>
      </c>
      <c r="J219" s="88">
        <f>'Originaali kg ka'!J219</f>
        <v>94.1</v>
      </c>
      <c r="K219" s="89">
        <f>'Originaali kg ka'!K219</f>
        <v>1017</v>
      </c>
      <c r="L219" s="88">
        <f>'Originaali kg ka'!L219</f>
        <v>61</v>
      </c>
      <c r="M219" s="88">
        <f>'Originaali kg ka'!M219</f>
        <v>8.1999999999999993</v>
      </c>
      <c r="N219" s="88">
        <f>'Originaali kg ka'!N219</f>
        <v>5.2</v>
      </c>
      <c r="O219" s="54">
        <f>'Originaali kg ka'!O219</f>
        <v>0</v>
      </c>
      <c r="P219" s="54">
        <f>'Originaali kg ka'!P219*((100-'Originaali kg ka'!$J219)/100)</f>
        <v>0</v>
      </c>
      <c r="Q219" s="54">
        <f>'Originaali kg ka'!Q219*((100-'Originaali kg ka'!$J219)/100)</f>
        <v>0</v>
      </c>
      <c r="R219" s="54">
        <f>'Originaali kg ka'!R219</f>
        <v>0</v>
      </c>
      <c r="S219" s="54">
        <f>'Originaali kg ka'!S219</f>
        <v>0</v>
      </c>
      <c r="T219" s="88">
        <f>'Originaali kg ka'!T219*((100-'Originaali kg ka'!$J219)/100)</f>
        <v>5.9295000000000062</v>
      </c>
      <c r="U219" s="88">
        <f>'Originaali kg ka'!U219*((100-'Originaali kg ka'!$J219)/100)</f>
        <v>3.6580000000000035</v>
      </c>
      <c r="V219" s="88">
        <f>'Originaali kg ka'!V219*((100-'Originaali kg ka'!$J219)/100)</f>
        <v>1.4750000000000014</v>
      </c>
      <c r="W219" s="88">
        <f>'Originaali kg ka'!W219</f>
        <v>60</v>
      </c>
      <c r="X219" s="88">
        <f>'Originaali kg ka'!X219*((100-'Originaali kg ka'!$J219)/100)</f>
        <v>8.8500000000000092E-2</v>
      </c>
      <c r="Y219" s="88">
        <f>'Originaali kg ka'!Y219*((100-'Originaali kg ka'!$J219)/100)</f>
        <v>0.82600000000000084</v>
      </c>
      <c r="Z219" s="88">
        <f>'Originaali kg ka'!Z219*((100-'Originaali kg ka'!$J219)/100)</f>
        <v>0.70800000000000074</v>
      </c>
      <c r="AA219" s="88">
        <f>'Originaali kg ka'!AA219*((100-'Originaali kg ka'!$J219)/100)</f>
        <v>0.21240000000000023</v>
      </c>
      <c r="AB219" s="88">
        <f>'Originaali kg ka'!AB219*((100-'Originaali kg ka'!$J219)/100)</f>
        <v>0</v>
      </c>
      <c r="AC219" s="88">
        <f>'Originaali kg ka'!AC219*((100-'Originaali kg ka'!$J219)/100)</f>
        <v>0.64900000000000069</v>
      </c>
      <c r="AD219" s="88">
        <f>'Originaali kg ka'!AD219*((100-'Originaali kg ka'!$J219)/100)</f>
        <v>2.3600000000000024E-2</v>
      </c>
      <c r="AE219" s="88">
        <f>'Originaali kg ka'!AE219*((100-'Originaali kg ka'!$J219)/100)</f>
        <v>1.4160000000000015E-3</v>
      </c>
      <c r="AF219" s="88">
        <f>'Originaali kg ka'!AF219*((100-'Originaali kg ka'!$J219)/100)</f>
        <v>4.8380000000000045</v>
      </c>
      <c r="AG219" s="88">
        <f>'Originaali kg ka'!AG219*((100-'Originaali kg ka'!$J219)/100)</f>
        <v>0</v>
      </c>
      <c r="AH219" s="54">
        <f>'Originaali kg ka'!AH219*((100-'Originaali kg ka'!$J219)/100)</f>
        <v>2.3600000000000023E-4</v>
      </c>
      <c r="AI219" s="54">
        <f>'Originaali kg ka'!AJ218*((100-'Originaali kg ka'!$J219)/100)</f>
        <v>2.4190000000000024E-5</v>
      </c>
      <c r="AJ219" s="54">
        <f>'Originaali kg ka'!AJ219*((100-'Originaali kg ka'!$J219)/100)</f>
        <v>2.891000000000003E-5</v>
      </c>
      <c r="AK219" s="54">
        <f>'Originaali kg ka'!AK219*((100-'Originaali kg ka'!$J219)/100)</f>
        <v>1.3570000000000014E-3</v>
      </c>
      <c r="AL219" s="88">
        <f>'Originaali kg ka'!AL219*((100-'Originaali kg ka'!$J219)/100)</f>
        <v>1.4160000000000013E-2</v>
      </c>
      <c r="AM219" s="54">
        <f>'Originaali kg ka'!AM219*((100-'Originaali kg ka'!$J219)/100)</f>
        <v>4.1300000000000044E-4</v>
      </c>
      <c r="AN219" s="54">
        <f>'Originaali kg ka'!AN219*((100-'Originaali kg ka'!$J219)/100)</f>
        <v>1.0030000000000011E-3</v>
      </c>
      <c r="AO219" s="88">
        <f>'Originaali kg ka'!AO219*((100-'Originaali kg ka'!$J219)/100)</f>
        <v>3.3630000000000028E-2</v>
      </c>
    </row>
    <row r="220" spans="1:41" x14ac:dyDescent="0.25">
      <c r="A220" s="51">
        <f>Perus1!A220</f>
        <v>531</v>
      </c>
      <c r="B220" s="51" t="str">
        <f>Perus1!B220</f>
        <v>2021 001</v>
      </c>
      <c r="C220" s="52" t="str">
        <f>Perus1!C220</f>
        <v>2C</v>
      </c>
      <c r="D220" s="51" t="str">
        <f>Perus1!D220</f>
        <v>Kuivalantamaiset</v>
      </c>
      <c r="E220" s="52" t="str">
        <f>Perus1!E220</f>
        <v>12349</v>
      </c>
      <c r="F220" s="51" t="str">
        <f>Perus1!F220</f>
        <v>Gasum Humusvoima, Riihimäki 2021 001</v>
      </c>
      <c r="G220" s="53">
        <f>'Originaali kg ka'!G220</f>
        <v>1</v>
      </c>
      <c r="H220" s="53">
        <f>'Originaali kg ka'!H220</f>
        <v>1</v>
      </c>
      <c r="I220" s="53">
        <f>'Originaali kg ka'!I220</f>
        <v>0</v>
      </c>
      <c r="J220" s="88">
        <f>'Originaali kg ka'!J220</f>
        <v>67.900000000000006</v>
      </c>
      <c r="K220" s="89">
        <f>'Originaali kg ka'!K220</f>
        <v>564</v>
      </c>
      <c r="L220" s="88">
        <f>'Originaali kg ka'!L220</f>
        <v>58.5</v>
      </c>
      <c r="M220" s="88">
        <f>'Originaali kg ka'!M220</f>
        <v>8.6</v>
      </c>
      <c r="N220" s="88">
        <f>'Originaali kg ka'!N220</f>
        <v>1.9</v>
      </c>
      <c r="O220" s="54">
        <f>'Originaali kg ka'!O220</f>
        <v>0</v>
      </c>
      <c r="P220" s="54">
        <f>'Originaali kg ka'!P220*((100-'Originaali kg ka'!$J220)/100)</f>
        <v>0</v>
      </c>
      <c r="Q220" s="54">
        <f>'Originaali kg ka'!Q220*((100-'Originaali kg ka'!$J220)/100)</f>
        <v>0</v>
      </c>
      <c r="R220" s="54">
        <f>'Originaali kg ka'!R220</f>
        <v>0</v>
      </c>
      <c r="S220" s="54">
        <f>'Originaali kg ka'!S220</f>
        <v>0</v>
      </c>
      <c r="T220" s="88">
        <f>'Originaali kg ka'!T220*((100-'Originaali kg ka'!$J220)/100)</f>
        <v>10.432499999999999</v>
      </c>
      <c r="U220" s="88">
        <f>'Originaali kg ka'!U220*((100-'Originaali kg ka'!$J220)/100)</f>
        <v>3.1457999999999999</v>
      </c>
      <c r="V220" s="88">
        <f>'Originaali kg ka'!V220*((100-'Originaali kg ka'!$J220)/100)</f>
        <v>9.3089999999999993</v>
      </c>
      <c r="W220" s="88">
        <f>'Originaali kg ka'!W220</f>
        <v>60</v>
      </c>
      <c r="X220" s="88">
        <f>'Originaali kg ka'!X220*((100-'Originaali kg ka'!$J220)/100)</f>
        <v>9.6299999999999983E-2</v>
      </c>
      <c r="Y220" s="88">
        <f>'Originaali kg ka'!Y220*((100-'Originaali kg ka'!$J220)/100)</f>
        <v>1.3802999999999996</v>
      </c>
      <c r="Z220" s="88">
        <f>'Originaali kg ka'!Z220*((100-'Originaali kg ka'!$J220)/100)</f>
        <v>4.1729999999999992</v>
      </c>
      <c r="AA220" s="88">
        <f>'Originaali kg ka'!AA220*((100-'Originaali kg ka'!$J220)/100)</f>
        <v>1.1877</v>
      </c>
      <c r="AB220" s="88">
        <f>'Originaali kg ka'!AB220*((100-'Originaali kg ka'!$J220)/100)</f>
        <v>0</v>
      </c>
      <c r="AC220" s="88">
        <f>'Originaali kg ka'!AC220*((100-'Originaali kg ka'!$J220)/100)</f>
        <v>0.8345999999999999</v>
      </c>
      <c r="AD220" s="88">
        <f>'Originaali kg ka'!AD220*((100-'Originaali kg ka'!$J220)/100)</f>
        <v>0.15407999999999997</v>
      </c>
      <c r="AE220" s="88">
        <f>'Originaali kg ka'!AE220*((100-'Originaali kg ka'!$J220)/100)</f>
        <v>7.3829999999999989E-3</v>
      </c>
      <c r="AF220" s="88">
        <f>'Originaali kg ka'!AF220*((100-'Originaali kg ka'!$J220)/100)</f>
        <v>31.778999999999996</v>
      </c>
      <c r="AG220" s="88">
        <f>'Originaali kg ka'!AG220*((100-'Originaali kg ka'!$J220)/100)</f>
        <v>0</v>
      </c>
      <c r="AH220" s="54">
        <f>'Originaali kg ka'!AH220*((100-'Originaali kg ka'!$J220)/100)</f>
        <v>1.9259999999999998E-3</v>
      </c>
      <c r="AI220" s="54">
        <f>'Originaali kg ka'!AJ219*((100-'Originaali kg ka'!$J220)/100)</f>
        <v>1.5728999999999998E-4</v>
      </c>
      <c r="AJ220" s="54">
        <f>'Originaali kg ka'!AJ220*((100-'Originaali kg ka'!$J220)/100)</f>
        <v>3.2099999999999994E-4</v>
      </c>
      <c r="AK220" s="54">
        <f>'Originaali kg ka'!AK220*((100-'Originaali kg ka'!$J220)/100)</f>
        <v>1.1235E-2</v>
      </c>
      <c r="AL220" s="88">
        <f>'Originaali kg ka'!AL220*((100-'Originaali kg ka'!$J220)/100)</f>
        <v>9.3089999999999978E-2</v>
      </c>
      <c r="AM220" s="54">
        <f>'Originaali kg ka'!AM220*((100-'Originaali kg ka'!$J220)/100)</f>
        <v>3.5309999999999994E-3</v>
      </c>
      <c r="AN220" s="54">
        <f>'Originaali kg ka'!AN220*((100-'Originaali kg ka'!$J220)/100)</f>
        <v>6.4199999999999995E-3</v>
      </c>
      <c r="AO220" s="88">
        <f>'Originaali kg ka'!AO220*((100-'Originaali kg ka'!$J220)/100)</f>
        <v>0.20543999999999998</v>
      </c>
    </row>
    <row r="221" spans="1:41" x14ac:dyDescent="0.25">
      <c r="A221" s="51">
        <f>Perus1!A221</f>
        <v>532</v>
      </c>
      <c r="B221" s="51" t="str">
        <f>Perus1!B221</f>
        <v>2021 001</v>
      </c>
      <c r="C221" s="52" t="str">
        <f>Perus1!C221</f>
        <v>2C</v>
      </c>
      <c r="D221" s="51" t="str">
        <f>Perus1!D221</f>
        <v>Kuivalantamaiset</v>
      </c>
      <c r="E221" s="52" t="str">
        <f>Perus1!E221</f>
        <v>12350</v>
      </c>
      <c r="F221" s="51" t="str">
        <f>Perus1!F221</f>
        <v>Gasum Humusvoima, Turku 2021 001</v>
      </c>
      <c r="G221" s="53">
        <f>'Originaali kg ka'!G221</f>
        <v>1</v>
      </c>
      <c r="H221" s="53">
        <f>'Originaali kg ka'!H221</f>
        <v>1</v>
      </c>
      <c r="I221" s="53">
        <f>'Originaali kg ka'!I221</f>
        <v>0</v>
      </c>
      <c r="J221" s="88">
        <f>'Originaali kg ka'!J221</f>
        <v>67.400000000000006</v>
      </c>
      <c r="K221" s="89">
        <f>'Originaali kg ka'!K221</f>
        <v>605</v>
      </c>
      <c r="L221" s="88">
        <f>'Originaali kg ka'!L221</f>
        <v>55.2</v>
      </c>
      <c r="M221" s="88">
        <f>'Originaali kg ka'!M221</f>
        <v>8.9</v>
      </c>
      <c r="N221" s="88">
        <f>'Originaali kg ka'!N221</f>
        <v>170</v>
      </c>
      <c r="O221" s="54">
        <f>'Originaali kg ka'!O221</f>
        <v>0</v>
      </c>
      <c r="P221" s="54">
        <f>'Originaali kg ka'!P221*((100-'Originaali kg ka'!$J221)/100)</f>
        <v>0</v>
      </c>
      <c r="Q221" s="54">
        <f>'Originaali kg ka'!Q221*((100-'Originaali kg ka'!$J221)/100)</f>
        <v>0</v>
      </c>
      <c r="R221" s="54">
        <f>'Originaali kg ka'!R221</f>
        <v>0</v>
      </c>
      <c r="S221" s="54">
        <f>'Originaali kg ka'!S221</f>
        <v>0</v>
      </c>
      <c r="T221" s="88">
        <f>'Originaali kg ka'!T221*((100-'Originaali kg ka'!$J221)/100)</f>
        <v>8.7693999999999992</v>
      </c>
      <c r="U221" s="88">
        <f>'Originaali kg ka'!U221*((100-'Originaali kg ka'!$J221)/100)</f>
        <v>2.3472</v>
      </c>
      <c r="V221" s="88">
        <f>'Originaali kg ka'!V221*((100-'Originaali kg ka'!$J221)/100)</f>
        <v>9.7799999999999994</v>
      </c>
      <c r="W221" s="88">
        <f>'Originaali kg ka'!W221</f>
        <v>60</v>
      </c>
      <c r="X221" s="88">
        <f>'Originaali kg ka'!X221*((100-'Originaali kg ka'!$J221)/100)</f>
        <v>5.2159999999999991E-2</v>
      </c>
      <c r="Y221" s="88">
        <f>'Originaali kg ka'!Y221*((100-'Originaali kg ka'!$J221)/100)</f>
        <v>1.0757999999999999</v>
      </c>
      <c r="Z221" s="88">
        <f>'Originaali kg ka'!Z221*((100-'Originaali kg ka'!$J221)/100)</f>
        <v>5.5419999999999989</v>
      </c>
      <c r="AA221" s="88">
        <f>'Originaali kg ka'!AA221*((100-'Originaali kg ka'!$J221)/100)</f>
        <v>1.3039999999999998</v>
      </c>
      <c r="AB221" s="88">
        <f>'Originaali kg ka'!AB221*((100-'Originaali kg ka'!$J221)/100)</f>
        <v>0</v>
      </c>
      <c r="AC221" s="88">
        <f>'Originaali kg ka'!AC221*((100-'Originaali kg ka'!$J221)/100)</f>
        <v>0.65199999999999991</v>
      </c>
      <c r="AD221" s="88">
        <f>'Originaali kg ka'!AD221*((100-'Originaali kg ka'!$J221)/100)</f>
        <v>0.10431999999999998</v>
      </c>
      <c r="AE221" s="88">
        <f>'Originaali kg ka'!AE221*((100-'Originaali kg ka'!$J221)/100)</f>
        <v>5.8679999999999991E-3</v>
      </c>
      <c r="AF221" s="88">
        <f>'Originaali kg ka'!AF221*((100-'Originaali kg ka'!$J221)/100)</f>
        <v>35.859999999999992</v>
      </c>
      <c r="AG221" s="88">
        <f>'Originaali kg ka'!AG221*((100-'Originaali kg ka'!$J221)/100)</f>
        <v>0</v>
      </c>
      <c r="AH221" s="54">
        <f>'Originaali kg ka'!AH221*((100-'Originaali kg ka'!$J221)/100)</f>
        <v>3.9119999999999997E-3</v>
      </c>
      <c r="AI221" s="54">
        <f>'Originaali kg ka'!AJ220*((100-'Originaali kg ka'!$J221)/100)</f>
        <v>3.2599999999999996E-4</v>
      </c>
      <c r="AJ221" s="54">
        <f>'Originaali kg ka'!AJ221*((100-'Originaali kg ka'!$J221)/100)</f>
        <v>1.9559999999999996E-4</v>
      </c>
      <c r="AK221" s="54">
        <f>'Originaali kg ka'!AK221*((100-'Originaali kg ka'!$J221)/100)</f>
        <v>1.0431999999999999E-2</v>
      </c>
      <c r="AL221" s="88">
        <f>'Originaali kg ka'!AL221*((100-'Originaali kg ka'!$J221)/100)</f>
        <v>8.1499999999999989E-2</v>
      </c>
      <c r="AM221" s="54">
        <f>'Originaali kg ka'!AM221*((100-'Originaali kg ka'!$J221)/100)</f>
        <v>7.8239999999999994E-3</v>
      </c>
      <c r="AN221" s="54">
        <f>'Originaali kg ka'!AN221*((100-'Originaali kg ka'!$J221)/100)</f>
        <v>1.0105999999999999E-2</v>
      </c>
      <c r="AO221" s="88">
        <f>'Originaali kg ka'!AO221*((100-'Originaali kg ka'!$J221)/100)</f>
        <v>0.21841999999999998</v>
      </c>
    </row>
    <row r="222" spans="1:41" x14ac:dyDescent="0.25">
      <c r="A222" s="51">
        <f>Perus1!A222</f>
        <v>533</v>
      </c>
      <c r="B222" s="51" t="str">
        <f>Perus1!B222</f>
        <v>2021 001</v>
      </c>
      <c r="C222" s="52" t="str">
        <f>Perus1!C222</f>
        <v>2D</v>
      </c>
      <c r="D222" s="51" t="str">
        <f>Perus1!D222</f>
        <v>Lietemäiset</v>
      </c>
      <c r="E222" s="52" t="str">
        <f>Perus1!E222</f>
        <v>12351</v>
      </c>
      <c r="F222" s="51" t="str">
        <f>Perus1!F222</f>
        <v>Gasum Voimakas, Turku 2021 001</v>
      </c>
      <c r="G222" s="53">
        <f>'Originaali kg ka'!G222</f>
        <v>1</v>
      </c>
      <c r="H222" s="53">
        <f>'Originaali kg ka'!H222</f>
        <v>1</v>
      </c>
      <c r="I222" s="53">
        <f>'Originaali kg ka'!I222</f>
        <v>0</v>
      </c>
      <c r="J222" s="88">
        <f>'Originaali kg ka'!J222</f>
        <v>84.5</v>
      </c>
      <c r="K222" s="89">
        <f>'Originaali kg ka'!K222</f>
        <v>1046</v>
      </c>
      <c r="L222" s="88">
        <f>'Originaali kg ka'!L222</f>
        <v>85.7</v>
      </c>
      <c r="M222" s="88">
        <f>'Originaali kg ka'!M222</f>
        <v>6.5</v>
      </c>
      <c r="N222" s="88">
        <f>'Originaali kg ka'!N222</f>
        <v>960</v>
      </c>
      <c r="O222" s="54">
        <f>'Originaali kg ka'!O222</f>
        <v>0</v>
      </c>
      <c r="P222" s="54">
        <f>'Originaali kg ka'!P222*((100-'Originaali kg ka'!$J222)/100)</f>
        <v>0</v>
      </c>
      <c r="Q222" s="54">
        <f>'Originaali kg ka'!Q222*((100-'Originaali kg ka'!$J222)/100)</f>
        <v>0</v>
      </c>
      <c r="R222" s="54">
        <f>'Originaali kg ka'!R222</f>
        <v>0</v>
      </c>
      <c r="S222" s="54">
        <f>'Originaali kg ka'!S222</f>
        <v>0</v>
      </c>
      <c r="T222" s="88">
        <f>'Originaali kg ka'!T222*((100-'Originaali kg ka'!$J222)/100)</f>
        <v>12.307</v>
      </c>
      <c r="U222" s="88">
        <f>'Originaali kg ka'!U222*((100-'Originaali kg ka'!$J222)/100)</f>
        <v>10.23</v>
      </c>
      <c r="V222" s="88">
        <f>'Originaali kg ka'!V222*((100-'Originaali kg ka'!$J222)/100)</f>
        <v>1.55</v>
      </c>
      <c r="W222" s="88">
        <f>'Originaali kg ka'!W222</f>
        <v>60</v>
      </c>
      <c r="X222" s="88">
        <f>'Originaali kg ka'!X222*((100-'Originaali kg ka'!$J222)/100)</f>
        <v>0.20150000000000001</v>
      </c>
      <c r="Y222" s="88">
        <f>'Originaali kg ka'!Y222*((100-'Originaali kg ka'!$J222)/100)</f>
        <v>2.48</v>
      </c>
      <c r="Z222" s="88">
        <f>'Originaali kg ka'!Z222*((100-'Originaali kg ka'!$J222)/100)</f>
        <v>1.085</v>
      </c>
      <c r="AA222" s="88">
        <f>'Originaali kg ka'!AA222*((100-'Originaali kg ka'!$J222)/100)</f>
        <v>0.26350000000000001</v>
      </c>
      <c r="AB222" s="88">
        <f>'Originaali kg ka'!AB222*((100-'Originaali kg ka'!$J222)/100)</f>
        <v>0</v>
      </c>
      <c r="AC222" s="88">
        <f>'Originaali kg ka'!AC222*((100-'Originaali kg ka'!$J222)/100)</f>
        <v>1.7050000000000001</v>
      </c>
      <c r="AD222" s="88">
        <f>'Originaali kg ka'!AD222*((100-'Originaali kg ka'!$J222)/100)</f>
        <v>9.2999999999999992E-3</v>
      </c>
      <c r="AE222" s="88">
        <f>'Originaali kg ka'!AE222*((100-'Originaali kg ka'!$J222)/100)</f>
        <v>3.0999999999999999E-3</v>
      </c>
      <c r="AF222" s="88">
        <f>'Originaali kg ka'!AF222*((100-'Originaali kg ka'!$J222)/100)</f>
        <v>3.2549999999999999</v>
      </c>
      <c r="AG222" s="88">
        <f>'Originaali kg ka'!AG222*((100-'Originaali kg ka'!$J222)/100)</f>
        <v>0</v>
      </c>
      <c r="AH222" s="54">
        <f>'Originaali kg ka'!AH222*((100-'Originaali kg ka'!$J222)/100)</f>
        <v>1.8600000000000001E-3</v>
      </c>
      <c r="AI222" s="54">
        <f>'Originaali kg ka'!AJ221*((100-'Originaali kg ka'!$J222)/100)</f>
        <v>9.2999999999999997E-5</v>
      </c>
      <c r="AJ222" s="54">
        <f>'Originaali kg ka'!AJ222*((100-'Originaali kg ka'!$J222)/100)</f>
        <v>3.1000000000000001E-5</v>
      </c>
      <c r="AK222" s="54">
        <f>'Originaali kg ka'!AK222*((100-'Originaali kg ka'!$J222)/100)</f>
        <v>1.8600000000000001E-3</v>
      </c>
      <c r="AL222" s="88">
        <f>'Originaali kg ka'!AL222*((100-'Originaali kg ka'!$J222)/100)</f>
        <v>8.9899999999999997E-3</v>
      </c>
      <c r="AM222" s="54">
        <f>'Originaali kg ka'!AM222*((100-'Originaali kg ka'!$J222)/100)</f>
        <v>1.5499999999999999E-3</v>
      </c>
      <c r="AN222" s="54">
        <f>'Originaali kg ka'!AN222*((100-'Originaali kg ka'!$J222)/100)</f>
        <v>2.9449999999999997E-3</v>
      </c>
      <c r="AO222" s="88">
        <f>'Originaali kg ka'!AO222*((100-'Originaali kg ka'!$J222)/100)</f>
        <v>3.875E-2</v>
      </c>
    </row>
    <row r="223" spans="1:41" x14ac:dyDescent="0.25">
      <c r="A223" s="51">
        <f>Perus1!A223</f>
        <v>534</v>
      </c>
      <c r="B223" s="51" t="str">
        <f>Perus1!B223</f>
        <v>2001</v>
      </c>
      <c r="C223" s="52" t="str">
        <f>Perus1!C223</f>
        <v>2D</v>
      </c>
      <c r="D223" s="51" t="str">
        <f>Perus1!D223</f>
        <v>Lietemäiset</v>
      </c>
      <c r="E223" s="52" t="str">
        <f>Perus1!E223</f>
        <v>12352</v>
      </c>
      <c r="F223" s="51" t="str">
        <f>Perus1!F223</f>
        <v>Soilfood Boost NPK L 2021</v>
      </c>
      <c r="G223" s="53">
        <f>'Originaali kg ka'!G223</f>
        <v>1</v>
      </c>
      <c r="H223" s="53">
        <f>'Originaali kg ka'!H223</f>
        <v>1</v>
      </c>
      <c r="I223" s="53">
        <f>'Originaali kg ka'!I223</f>
        <v>0</v>
      </c>
      <c r="J223" s="88">
        <f>'Originaali kg ka'!J223</f>
        <v>66.2</v>
      </c>
      <c r="K223" s="89">
        <f>'Originaali kg ka'!K223</f>
        <v>1100</v>
      </c>
      <c r="L223" s="88">
        <f>'Originaali kg ka'!L223</f>
        <v>78.900000000000006</v>
      </c>
      <c r="M223" s="88">
        <f>'Originaali kg ka'!M223</f>
        <v>4.5</v>
      </c>
      <c r="N223" s="88">
        <f>'Originaali kg ka'!N223</f>
        <v>1020</v>
      </c>
      <c r="O223" s="54">
        <f>'Originaali kg ka'!O223</f>
        <v>13</v>
      </c>
      <c r="P223" s="54">
        <f>'Originaali kg ka'!P223*((100-'Originaali kg ka'!$J223)/100)</f>
        <v>266.68199999999996</v>
      </c>
      <c r="Q223" s="54">
        <f>'Originaali kg ka'!Q223*((100-'Originaali kg ka'!$J223)/100)</f>
        <v>155.142</v>
      </c>
      <c r="R223" s="54">
        <f>'Originaali kg ka'!R223</f>
        <v>0</v>
      </c>
      <c r="S223" s="54">
        <f>'Originaali kg ka'!S223</f>
        <v>0</v>
      </c>
      <c r="T223" s="88">
        <f>'Originaali kg ka'!T223*((100-'Originaali kg ka'!$J223)/100)</f>
        <v>19.9758</v>
      </c>
      <c r="U223" s="88">
        <f>'Originaali kg ka'!U223*((100-'Originaali kg ka'!$J223)/100)</f>
        <v>1.2979199999999997</v>
      </c>
      <c r="V223" s="88">
        <f>'Originaali kg ka'!V223*((100-'Originaali kg ka'!$J223)/100)</f>
        <v>2.2003799999999996</v>
      </c>
      <c r="W223" s="88">
        <f>'Originaali kg ka'!W223</f>
        <v>100</v>
      </c>
      <c r="X223" s="88">
        <f>'Originaali kg ka'!X223*((100-'Originaali kg ka'!$J223)/100)</f>
        <v>0.4698199999999999</v>
      </c>
      <c r="Y223" s="88">
        <f>'Originaali kg ka'!Y223*((100-'Originaali kg ka'!$J223)/100)</f>
        <v>29.000399999999996</v>
      </c>
      <c r="Z223" s="88">
        <f>'Originaali kg ka'!Z223*((100-'Originaali kg ka'!$J223)/100)</f>
        <v>2.5011999999999999</v>
      </c>
      <c r="AA223" s="88">
        <f>'Originaali kg ka'!AA223*((100-'Originaali kg ka'!$J223)/100)</f>
        <v>1.3993199999999997</v>
      </c>
      <c r="AB223" s="88">
        <f>'Originaali kg ka'!AB223*((100-'Originaali kg ka'!$J223)/100)</f>
        <v>0</v>
      </c>
      <c r="AC223" s="88">
        <f>'Originaali kg ka'!AC223*((100-'Originaali kg ka'!$J223)/100)</f>
        <v>0</v>
      </c>
      <c r="AD223" s="88">
        <f>'Originaali kg ka'!AD223*((100-'Originaali kg ka'!$J223)/100)</f>
        <v>0</v>
      </c>
      <c r="AE223" s="88">
        <f>'Originaali kg ka'!AE223*((100-'Originaali kg ka'!$J223)/100)</f>
        <v>0</v>
      </c>
      <c r="AF223" s="88">
        <f>'Originaali kg ka'!AF223*((100-'Originaali kg ka'!$J223)/100)</f>
        <v>0</v>
      </c>
      <c r="AG223" s="88">
        <f>'Originaali kg ka'!AG223*((100-'Originaali kg ka'!$J223)/100)</f>
        <v>0</v>
      </c>
      <c r="AH223" s="54">
        <f>'Originaali kg ka'!AH223*((100-'Originaali kg ka'!$J223)/100)</f>
        <v>0</v>
      </c>
      <c r="AI223" s="54">
        <f>'Originaali kg ka'!AJ222*((100-'Originaali kg ka'!$J223)/100)</f>
        <v>6.7600000000000003E-5</v>
      </c>
      <c r="AJ223" s="54">
        <f>'Originaali kg ka'!AJ223*((100-'Originaali kg ka'!$J223)/100)</f>
        <v>0</v>
      </c>
      <c r="AK223" s="54">
        <f>'Originaali kg ka'!AK223*((100-'Originaali kg ka'!$J223)/100)</f>
        <v>0</v>
      </c>
      <c r="AL223" s="88">
        <f>'Originaali kg ka'!AL223*((100-'Originaali kg ka'!$J223)/100)</f>
        <v>0</v>
      </c>
      <c r="AM223" s="54">
        <f>'Originaali kg ka'!AM223*((100-'Originaali kg ka'!$J223)/100)</f>
        <v>0</v>
      </c>
      <c r="AN223" s="54">
        <f>'Originaali kg ka'!AN223*((100-'Originaali kg ka'!$J223)/100)</f>
        <v>0</v>
      </c>
      <c r="AO223" s="88">
        <f>'Originaali kg ka'!AO223*((100-'Originaali kg ka'!$J223)/100)</f>
        <v>3.0419999999999996E-2</v>
      </c>
    </row>
    <row r="224" spans="1:41" x14ac:dyDescent="0.25">
      <c r="A224" s="51">
        <f>Perus1!A224</f>
        <v>535</v>
      </c>
      <c r="B224" s="51" t="str">
        <f>Perus1!B224</f>
        <v>2/2020</v>
      </c>
      <c r="C224" s="52" t="str">
        <f>Perus1!C224</f>
        <v>2C</v>
      </c>
      <c r="D224" s="51" t="str">
        <f>Perus1!D224</f>
        <v>Kuivalantamaiset</v>
      </c>
      <c r="E224" s="52" t="str">
        <f>Perus1!E224</f>
        <v>12353</v>
      </c>
      <c r="F224" s="51" t="str">
        <f>Perus1!F224</f>
        <v>Soilfood Ravinnekuitu I L 2/2020</v>
      </c>
      <c r="G224" s="53">
        <f>'Originaali kg ka'!G224</f>
        <v>1</v>
      </c>
      <c r="H224" s="53">
        <f>'Originaali kg ka'!H224</f>
        <v>1</v>
      </c>
      <c r="I224" s="53">
        <f>'Originaali kg ka'!I224</f>
        <v>0</v>
      </c>
      <c r="J224" s="88">
        <f>'Originaali kg ka'!J224</f>
        <v>61.7</v>
      </c>
      <c r="K224" s="89">
        <f>'Originaali kg ka'!K224</f>
        <v>379</v>
      </c>
      <c r="L224" s="88">
        <f>'Originaali kg ka'!L224</f>
        <v>68.900000000000006</v>
      </c>
      <c r="M224" s="88">
        <f>'Originaali kg ka'!M224</f>
        <v>12.4</v>
      </c>
      <c r="N224" s="88">
        <f>'Originaali kg ka'!N224</f>
        <v>580</v>
      </c>
      <c r="O224" s="54">
        <f>'Originaali kg ka'!O224</f>
        <v>68</v>
      </c>
      <c r="P224" s="54">
        <f>'Originaali kg ka'!P224*((100-'Originaali kg ka'!$J224)/100)</f>
        <v>263.88699999999994</v>
      </c>
      <c r="Q224" s="54">
        <f>'Originaali kg ka'!Q224*((100-'Originaali kg ka'!$J224)/100)</f>
        <v>153.19999999999999</v>
      </c>
      <c r="R224" s="54">
        <f>'Originaali kg ka'!R224</f>
        <v>0</v>
      </c>
      <c r="S224" s="54">
        <f>'Originaali kg ka'!S224</f>
        <v>0</v>
      </c>
      <c r="T224" s="88">
        <f>'Originaali kg ka'!T224*((100-'Originaali kg ka'!$J224)/100)</f>
        <v>2.2597</v>
      </c>
      <c r="U224" s="88">
        <f>'Originaali kg ka'!U224*((100-'Originaali kg ka'!$J224)/100)</f>
        <v>0.49789999999999995</v>
      </c>
      <c r="V224" s="88">
        <f>'Originaali kg ka'!V224*((100-'Originaali kg ka'!$J224)/100)</f>
        <v>0.5744999999999999</v>
      </c>
      <c r="W224" s="88">
        <f>'Originaali kg ka'!W224</f>
        <v>60</v>
      </c>
      <c r="X224" s="88">
        <f>'Originaali kg ka'!X224*((100-'Originaali kg ka'!$J224)/100)</f>
        <v>3.4469999999999994E-2</v>
      </c>
      <c r="Y224" s="88">
        <f>'Originaali kg ka'!Y224*((100-'Originaali kg ka'!$J224)/100)</f>
        <v>0.18766999999999998</v>
      </c>
      <c r="Z224" s="88">
        <f>'Originaali kg ka'!Z224*((100-'Originaali kg ka'!$J224)/100)</f>
        <v>0.9191999999999998</v>
      </c>
      <c r="AA224" s="88">
        <f>'Originaali kg ka'!AA224*((100-'Originaali kg ka'!$J224)/100)</f>
        <v>1.7617999999999996</v>
      </c>
      <c r="AB224" s="88">
        <f>'Originaali kg ka'!AB224*((100-'Originaali kg ka'!$J224)/100)</f>
        <v>22.979999999999997</v>
      </c>
      <c r="AC224" s="88">
        <f>'Originaali kg ka'!AC224*((100-'Originaali kg ka'!$J224)/100)</f>
        <v>0.61280000000000001</v>
      </c>
      <c r="AD224" s="88">
        <f>'Originaali kg ka'!AD224*((100-'Originaali kg ka'!$J224)/100)</f>
        <v>4.9789999999999994E-2</v>
      </c>
      <c r="AE224" s="88">
        <f>'Originaali kg ka'!AE224*((100-'Originaali kg ka'!$J224)/100)</f>
        <v>0</v>
      </c>
      <c r="AF224" s="88">
        <f>'Originaali kg ka'!AF224*((100-'Originaali kg ka'!$J224)/100)</f>
        <v>0.9191999999999998</v>
      </c>
      <c r="AG224" s="88">
        <f>'Originaali kg ka'!AG224*((100-'Originaali kg ka'!$J224)/100)</f>
        <v>0</v>
      </c>
      <c r="AH224" s="54">
        <f>'Originaali kg ka'!AH224*((100-'Originaali kg ka'!$J224)/100)</f>
        <v>4.5959999999999994E-3</v>
      </c>
      <c r="AI224" s="54">
        <f>'Originaali kg ka'!AJ223*((100-'Originaali kg ka'!$J224)/100)</f>
        <v>0</v>
      </c>
      <c r="AJ224" s="54">
        <f>'Originaali kg ka'!AJ224*((100-'Originaali kg ka'!$J224)/100)</f>
        <v>1.8000999999999998E-4</v>
      </c>
      <c r="AK224" s="54">
        <f>'Originaali kg ka'!AK224*((100-'Originaali kg ka'!$J224)/100)</f>
        <v>1.6851999999999995E-2</v>
      </c>
      <c r="AL224" s="88">
        <f>'Originaali kg ka'!AL224*((100-'Originaali kg ka'!$J224)/100)</f>
        <v>2.6809999999999998E-3</v>
      </c>
      <c r="AM224" s="54">
        <f>'Originaali kg ka'!AM224*((100-'Originaali kg ka'!$J224)/100)</f>
        <v>7.6599999999999997E-4</v>
      </c>
      <c r="AN224" s="54">
        <f>'Originaali kg ka'!AN224*((100-'Originaali kg ka'!$J224)/100)</f>
        <v>7.2769999999999987E-3</v>
      </c>
      <c r="AO224" s="88">
        <f>'Originaali kg ka'!AO224*((100-'Originaali kg ka'!$J224)/100)</f>
        <v>2.2596999999999996E-2</v>
      </c>
    </row>
    <row r="225" spans="1:41" x14ac:dyDescent="0.25">
      <c r="A225" s="51">
        <f>Perus1!A225</f>
        <v>536</v>
      </c>
      <c r="B225" s="51" t="str">
        <f>Perus1!B225</f>
        <v>1/2020</v>
      </c>
      <c r="C225" s="52" t="str">
        <f>Perus1!C225</f>
        <v>2C</v>
      </c>
      <c r="D225" s="51" t="str">
        <f>Perus1!D225</f>
        <v>Kuivalantamaiset</v>
      </c>
      <c r="E225" s="52" t="str">
        <f>Perus1!E225</f>
        <v>12354</v>
      </c>
      <c r="F225" s="51" t="str">
        <f>Perus1!F225</f>
        <v>Soilfood Ravinnekuitu III L 1/2020</v>
      </c>
      <c r="G225" s="53">
        <f>'Originaali kg ka'!G225</f>
        <v>1</v>
      </c>
      <c r="H225" s="53">
        <f>'Originaali kg ka'!H225</f>
        <v>1</v>
      </c>
      <c r="I225" s="53">
        <f>'Originaali kg ka'!I225</f>
        <v>0</v>
      </c>
      <c r="J225" s="88">
        <f>'Originaali kg ka'!J225</f>
        <v>66.400000000000006</v>
      </c>
      <c r="K225" s="89">
        <f>'Originaali kg ka'!K225</f>
        <v>606</v>
      </c>
      <c r="L225" s="88">
        <f>'Originaali kg ka'!L225</f>
        <v>96.1</v>
      </c>
      <c r="M225" s="88">
        <f>'Originaali kg ka'!M225</f>
        <v>11.2</v>
      </c>
      <c r="N225" s="88">
        <f>'Originaali kg ka'!N225</f>
        <v>24</v>
      </c>
      <c r="O225" s="54">
        <f>'Originaali kg ka'!O225</f>
        <v>27</v>
      </c>
      <c r="P225" s="54">
        <f>'Originaali kg ka'!P225*((100-'Originaali kg ka'!$J225)/100)</f>
        <v>322.89599999999996</v>
      </c>
      <c r="Q225" s="54">
        <f>'Originaali kg ka'!Q225*((100-'Originaali kg ka'!$J225)/100)</f>
        <v>187.15199999999999</v>
      </c>
      <c r="R225" s="54">
        <f>'Originaali kg ka'!R225</f>
        <v>0</v>
      </c>
      <c r="S225" s="54">
        <f>'Originaali kg ka'!S225</f>
        <v>0</v>
      </c>
      <c r="T225" s="88">
        <f>'Originaali kg ka'!T225*((100-'Originaali kg ka'!$J225)/100)</f>
        <v>6.9887999999999995</v>
      </c>
      <c r="U225" s="88">
        <f>'Originaali kg ka'!U225*((100-'Originaali kg ka'!$J225)/100)</f>
        <v>0.26879999999999998</v>
      </c>
      <c r="V225" s="88">
        <f>'Originaali kg ka'!V225*((100-'Originaali kg ka'!$J225)/100)</f>
        <v>0.57119999999999993</v>
      </c>
      <c r="W225" s="88">
        <f>'Originaali kg ka'!W225</f>
        <v>60</v>
      </c>
      <c r="X225" s="88">
        <f>'Originaali kg ka'!X225*((100-'Originaali kg ka'!$J225)/100)</f>
        <v>3.3599999999999997E-3</v>
      </c>
      <c r="Y225" s="88">
        <f>'Originaali kg ka'!Y225*((100-'Originaali kg ka'!$J225)/100)</f>
        <v>0.31919999999999993</v>
      </c>
      <c r="Z225" s="88">
        <f>'Originaali kg ka'!Z225*((100-'Originaali kg ka'!$J225)/100)</f>
        <v>1.8479999999999999</v>
      </c>
      <c r="AA225" s="88">
        <f>'Originaali kg ka'!AA225*((100-'Originaali kg ka'!$J225)/100)</f>
        <v>0.36959999999999998</v>
      </c>
      <c r="AB225" s="88">
        <f>'Originaali kg ka'!AB225*((100-'Originaali kg ka'!$J225)/100)</f>
        <v>25.199999999999996</v>
      </c>
      <c r="AC225" s="88">
        <f>'Originaali kg ka'!AC225*((100-'Originaali kg ka'!$J225)/100)</f>
        <v>0.11087999999999999</v>
      </c>
      <c r="AD225" s="88">
        <f>'Originaali kg ka'!AD225*((100-'Originaali kg ka'!$J225)/100)</f>
        <v>2.6879999999999998E-2</v>
      </c>
      <c r="AE225" s="88">
        <f>'Originaali kg ka'!AE225*((100-'Originaali kg ka'!$J225)/100)</f>
        <v>0</v>
      </c>
      <c r="AF225" s="88">
        <f>'Originaali kg ka'!AF225*((100-'Originaali kg ka'!$J225)/100)</f>
        <v>0.43679999999999997</v>
      </c>
      <c r="AG225" s="88">
        <f>'Originaali kg ka'!AG225*((100-'Originaali kg ka'!$J225)/100)</f>
        <v>0</v>
      </c>
      <c r="AH225" s="54">
        <f>'Originaali kg ka'!AH225*((100-'Originaali kg ka'!$J225)/100)</f>
        <v>1.6799999999999999E-3</v>
      </c>
      <c r="AI225" s="54">
        <f>'Originaali kg ka'!AJ224*((100-'Originaali kg ka'!$J225)/100)</f>
        <v>1.5791999999999998E-4</v>
      </c>
      <c r="AJ225" s="54">
        <f>'Originaali kg ka'!AJ225*((100-'Originaali kg ka'!$J225)/100)</f>
        <v>1.0415999999999999E-4</v>
      </c>
      <c r="AK225" s="54">
        <f>'Originaali kg ka'!AK225*((100-'Originaali kg ka'!$J225)/100)</f>
        <v>1.6799999999999999E-3</v>
      </c>
      <c r="AL225" s="88">
        <f>'Originaali kg ka'!AL225*((100-'Originaali kg ka'!$J225)/100)</f>
        <v>3.0239999999999993E-3</v>
      </c>
      <c r="AM225" s="54">
        <f>'Originaali kg ka'!AM225*((100-'Originaali kg ka'!$J225)/100)</f>
        <v>3.3599999999999998E-4</v>
      </c>
      <c r="AN225" s="54">
        <f>'Originaali kg ka'!AN225*((100-'Originaali kg ka'!$J225)/100)</f>
        <v>1.3439999999999999E-3</v>
      </c>
      <c r="AO225" s="88">
        <f>'Originaali kg ka'!AO225*((100-'Originaali kg ka'!$J225)/100)</f>
        <v>2.7551999999999997E-2</v>
      </c>
    </row>
    <row r="226" spans="1:41" x14ac:dyDescent="0.25">
      <c r="A226" s="51">
        <f>Perus1!A226</f>
        <v>537</v>
      </c>
      <c r="B226" s="51" t="str">
        <f>Perus1!B226</f>
        <v>1/2021</v>
      </c>
      <c r="C226" s="52" t="str">
        <f>Perus1!C226</f>
        <v>2D</v>
      </c>
      <c r="D226" s="51" t="str">
        <f>Perus1!D226</f>
        <v>Lietemäiset</v>
      </c>
      <c r="E226" s="52" t="str">
        <f>Perus1!E226</f>
        <v>12355</v>
      </c>
      <c r="F226" s="51" t="str">
        <f>Perus1!F226</f>
        <v>Soilfood Ravinneseos IV L 1/2021</v>
      </c>
      <c r="G226" s="53">
        <f>'Originaali kg ka'!G226</f>
        <v>1</v>
      </c>
      <c r="H226" s="53">
        <f>'Originaali kg ka'!H226</f>
        <v>1</v>
      </c>
      <c r="I226" s="53">
        <f>'Originaali kg ka'!I226</f>
        <v>0</v>
      </c>
      <c r="J226" s="88">
        <f>'Originaali kg ka'!J226</f>
        <v>91</v>
      </c>
      <c r="K226" s="89">
        <f>'Originaali kg ka'!K226</f>
        <v>1031</v>
      </c>
      <c r="L226" s="88">
        <f>'Originaali kg ka'!L226</f>
        <v>71.900000000000006</v>
      </c>
      <c r="M226" s="88">
        <f>'Originaali kg ka'!M226</f>
        <v>7.8</v>
      </c>
      <c r="N226" s="88">
        <f>'Originaali kg ka'!N226</f>
        <v>680</v>
      </c>
      <c r="O226" s="54">
        <f>'Originaali kg ka'!O226</f>
        <v>2</v>
      </c>
      <c r="P226" s="54">
        <f>'Originaali kg ka'!P226*((100-'Originaali kg ka'!$J226)/100)</f>
        <v>64.709999999999994</v>
      </c>
      <c r="Q226" s="54">
        <f>'Originaali kg ka'!Q226*((100-'Originaali kg ka'!$J226)/100)</f>
        <v>14.58</v>
      </c>
      <c r="R226" s="54">
        <f>'Originaali kg ka'!R226</f>
        <v>0</v>
      </c>
      <c r="S226" s="54">
        <f>'Originaali kg ka'!S226</f>
        <v>0</v>
      </c>
      <c r="T226" s="88">
        <f>'Originaali kg ka'!T226*((100-'Originaali kg ka'!$J226)/100)</f>
        <v>7.7399999999999993</v>
      </c>
      <c r="U226" s="88">
        <f>'Originaali kg ka'!U226*((100-'Originaali kg ka'!$J226)/100)</f>
        <v>4.41</v>
      </c>
      <c r="V226" s="88">
        <f>'Originaali kg ka'!V226*((100-'Originaali kg ka'!$J226)/100)</f>
        <v>0.76500000000000001</v>
      </c>
      <c r="W226" s="88">
        <f>'Originaali kg ka'!W226</f>
        <v>60</v>
      </c>
      <c r="X226" s="88">
        <f>'Originaali kg ka'!X226*((100-'Originaali kg ka'!$J226)/100)</f>
        <v>0.11699999999999999</v>
      </c>
      <c r="Y226" s="88">
        <f>'Originaali kg ka'!Y226*((100-'Originaali kg ka'!$J226)/100)</f>
        <v>2.52</v>
      </c>
      <c r="Z226" s="88">
        <f>'Originaali kg ka'!Z226*((100-'Originaali kg ka'!$J226)/100)</f>
        <v>0.59399999999999997</v>
      </c>
      <c r="AA226" s="88">
        <f>'Originaali kg ka'!AA226*((100-'Originaali kg ka'!$J226)/100)</f>
        <v>0.35099999999999998</v>
      </c>
      <c r="AB226" s="88">
        <f>'Originaali kg ka'!AB226*((100-'Originaali kg ka'!$J226)/100)</f>
        <v>1.89</v>
      </c>
      <c r="AC226" s="88">
        <f>'Originaali kg ka'!AC226*((100-'Originaali kg ka'!$J226)/100)</f>
        <v>0</v>
      </c>
      <c r="AD226" s="88">
        <f>'Originaali kg ka'!AD226*((100-'Originaali kg ka'!$J226)/100)</f>
        <v>1.9799999999999998E-2</v>
      </c>
      <c r="AE226" s="88">
        <f>'Originaali kg ka'!AE226*((100-'Originaali kg ka'!$J226)/100)</f>
        <v>1.8E-3</v>
      </c>
      <c r="AF226" s="88">
        <f>'Originaali kg ka'!AF226*((100-'Originaali kg ka'!$J226)/100)</f>
        <v>0</v>
      </c>
      <c r="AG226" s="88">
        <f>'Originaali kg ka'!AG226*((100-'Originaali kg ka'!$J226)/100)</f>
        <v>0</v>
      </c>
      <c r="AH226" s="54">
        <f>'Originaali kg ka'!AH226*((100-'Originaali kg ka'!$J226)/100)</f>
        <v>6.3000000000000003E-4</v>
      </c>
      <c r="AI226" s="54">
        <f>'Originaali kg ka'!AJ225*((100-'Originaali kg ka'!$J226)/100)</f>
        <v>2.7900000000000001E-5</v>
      </c>
      <c r="AJ226" s="54">
        <f>'Originaali kg ka'!AJ226*((100-'Originaali kg ka'!$J226)/100)</f>
        <v>2.6100000000000001E-5</v>
      </c>
      <c r="AK226" s="54">
        <f>'Originaali kg ka'!AK226*((100-'Originaali kg ka'!$J226)/100)</f>
        <v>1.98E-3</v>
      </c>
      <c r="AL226" s="88">
        <f>'Originaali kg ka'!AL226*((100-'Originaali kg ka'!$J226)/100)</f>
        <v>6.1200000000000004E-3</v>
      </c>
      <c r="AM226" s="54">
        <f>'Originaali kg ka'!AM226*((100-'Originaali kg ka'!$J226)/100)</f>
        <v>4.4999999999999999E-4</v>
      </c>
      <c r="AN226" s="54">
        <f>'Originaali kg ka'!AN226*((100-'Originaali kg ka'!$J226)/100)</f>
        <v>8.9999999999999998E-4</v>
      </c>
      <c r="AO226" s="88">
        <f>'Originaali kg ka'!AO226*((100-'Originaali kg ka'!$J226)/100)</f>
        <v>1.7999999999999999E-2</v>
      </c>
    </row>
    <row r="227" spans="1:41" x14ac:dyDescent="0.25">
      <c r="A227" s="51">
        <f>Perus1!A227</f>
        <v>538</v>
      </c>
      <c r="B227" s="51" t="str">
        <f>Perus1!B227</f>
        <v>1/2021</v>
      </c>
      <c r="C227" s="52" t="str">
        <f>Perus1!C227</f>
        <v>2D</v>
      </c>
      <c r="D227" s="51" t="str">
        <f>Perus1!D227</f>
        <v>Lietemäiset</v>
      </c>
      <c r="E227" s="52" t="str">
        <f>Perus1!E227</f>
        <v>12356</v>
      </c>
      <c r="F227" s="51" t="str">
        <f>Perus1!F227</f>
        <v>Soilfood Väkevä Ravinnelannos I 1/2021</v>
      </c>
      <c r="G227" s="53">
        <f>'Originaali kg ka'!G227</f>
        <v>1</v>
      </c>
      <c r="H227" s="53">
        <f>'Originaali kg ka'!H227</f>
        <v>1</v>
      </c>
      <c r="I227" s="53">
        <f>'Originaali kg ka'!I227</f>
        <v>0</v>
      </c>
      <c r="J227" s="88">
        <f>'Originaali kg ka'!J227</f>
        <v>80</v>
      </c>
      <c r="K227" s="89">
        <f>'Originaali kg ka'!K227</f>
        <v>1000</v>
      </c>
      <c r="L227" s="88">
        <f>'Originaali kg ka'!L227</f>
        <v>78</v>
      </c>
      <c r="M227" s="88">
        <f>'Originaali kg ka'!M227</f>
        <v>7</v>
      </c>
      <c r="N227" s="88">
        <f>'Originaali kg ka'!N227</f>
        <v>383</v>
      </c>
      <c r="O227" s="54">
        <f>'Originaali kg ka'!O227</f>
        <v>9</v>
      </c>
      <c r="P227" s="54">
        <f>'Originaali kg ka'!P227*((100-'Originaali kg ka'!$J227)/100)</f>
        <v>156</v>
      </c>
      <c r="Q227" s="54">
        <f>'Originaali kg ka'!Q227*((100-'Originaali kg ka'!$J227)/100)</f>
        <v>90.4</v>
      </c>
      <c r="R227" s="54">
        <f>'Originaali kg ka'!R227</f>
        <v>0</v>
      </c>
      <c r="S227" s="54">
        <f>'Originaali kg ka'!S227</f>
        <v>0</v>
      </c>
      <c r="T227" s="88">
        <f>'Originaali kg ka'!T227*((100-'Originaali kg ka'!$J227)/100)</f>
        <v>16.8</v>
      </c>
      <c r="U227" s="88">
        <f>'Originaali kg ka'!U227*((100-'Originaali kg ka'!$J227)/100)</f>
        <v>1.46</v>
      </c>
      <c r="V227" s="88">
        <f>'Originaali kg ka'!V227*((100-'Originaali kg ka'!$J227)/100)</f>
        <v>2.2000000000000002</v>
      </c>
      <c r="W227" s="88">
        <f>'Originaali kg ka'!W227</f>
        <v>60</v>
      </c>
      <c r="X227" s="88">
        <f>'Originaali kg ka'!X227*((100-'Originaali kg ka'!$J227)/100)</f>
        <v>4.8000000000000001E-2</v>
      </c>
      <c r="Y227" s="88">
        <f>'Originaali kg ka'!Y227*((100-'Originaali kg ka'!$J227)/100)</f>
        <v>2.4000000000000004</v>
      </c>
      <c r="Z227" s="88">
        <f>'Originaali kg ka'!Z227*((100-'Originaali kg ka'!$J227)/100)</f>
        <v>3.2</v>
      </c>
      <c r="AA227" s="88">
        <f>'Originaali kg ka'!AA227*((100-'Originaali kg ka'!$J227)/100)</f>
        <v>0.5</v>
      </c>
      <c r="AB227" s="88">
        <f>'Originaali kg ka'!AB227*((100-'Originaali kg ka'!$J227)/100)</f>
        <v>4.6000000000000005</v>
      </c>
      <c r="AC227" s="88">
        <f>'Originaali kg ka'!AC227*((100-'Originaali kg ka'!$J227)/100)</f>
        <v>1</v>
      </c>
      <c r="AD227" s="88">
        <f>'Originaali kg ka'!AD227*((100-'Originaali kg ka'!$J227)/100)</f>
        <v>4.2000000000000003E-2</v>
      </c>
      <c r="AE227" s="88">
        <f>'Originaali kg ka'!AE227*((100-'Originaali kg ka'!$J227)/100)</f>
        <v>0</v>
      </c>
      <c r="AF227" s="88">
        <f>'Originaali kg ka'!AF227*((100-'Originaali kg ka'!$J227)/100)</f>
        <v>5</v>
      </c>
      <c r="AG227" s="88">
        <f>'Originaali kg ka'!AG227*((100-'Originaali kg ka'!$J227)/100)</f>
        <v>0</v>
      </c>
      <c r="AH227" s="54">
        <f>'Originaali kg ka'!AH227*((100-'Originaali kg ka'!$J227)/100)</f>
        <v>2.0000000000000001E-4</v>
      </c>
      <c r="AI227" s="54">
        <f>'Originaali kg ka'!AJ226*((100-'Originaali kg ka'!$J227)/100)</f>
        <v>5.8E-5</v>
      </c>
      <c r="AJ227" s="54">
        <f>'Originaali kg ka'!AJ227*((100-'Originaali kg ka'!$J227)/100)</f>
        <v>5.9999999999999995E-5</v>
      </c>
      <c r="AK227" s="54">
        <f>'Originaali kg ka'!AK227*((100-'Originaali kg ka'!$J227)/100)</f>
        <v>1.7200000000000002E-3</v>
      </c>
      <c r="AL227" s="88">
        <f>'Originaali kg ka'!AL227*((100-'Originaali kg ka'!$J227)/100)</f>
        <v>8.4000000000000012E-3</v>
      </c>
      <c r="AM227" s="54">
        <f>'Originaali kg ka'!AM227*((100-'Originaali kg ka'!$J227)/100)</f>
        <v>2.8000000000000003E-4</v>
      </c>
      <c r="AN227" s="54">
        <f>'Originaali kg ka'!AN227*((100-'Originaali kg ka'!$J227)/100)</f>
        <v>2.2000000000000001E-3</v>
      </c>
      <c r="AO227" s="88">
        <f>'Originaali kg ka'!AO227*((100-'Originaali kg ka'!$J227)/100)</f>
        <v>3.2000000000000001E-2</v>
      </c>
    </row>
    <row r="228" spans="1:41" x14ac:dyDescent="0.25">
      <c r="A228" s="51">
        <f>Perus1!A228</f>
        <v>539</v>
      </c>
      <c r="B228" s="51" t="str">
        <f>Perus1!B228</f>
        <v>1/2021</v>
      </c>
      <c r="C228" s="52" t="str">
        <f>Perus1!C228</f>
        <v>2D</v>
      </c>
      <c r="D228" s="51" t="str">
        <f>Perus1!D228</f>
        <v>Lietemäiset</v>
      </c>
      <c r="E228" s="52" t="str">
        <f>Perus1!E228</f>
        <v>12357</v>
      </c>
      <c r="F228" s="51" t="str">
        <f>Perus1!F228</f>
        <v>Soilfood Väkevä Ravinnelannos I L 1/2021</v>
      </c>
      <c r="G228" s="53">
        <f>'Originaali kg ka'!G228</f>
        <v>1</v>
      </c>
      <c r="H228" s="53">
        <f>'Originaali kg ka'!H228</f>
        <v>1</v>
      </c>
      <c r="I228" s="53">
        <f>'Originaali kg ka'!I228</f>
        <v>0</v>
      </c>
      <c r="J228" s="88">
        <f>'Originaali kg ka'!J228</f>
        <v>80</v>
      </c>
      <c r="K228" s="89">
        <f>'Originaali kg ka'!K228</f>
        <v>1000</v>
      </c>
      <c r="L228" s="88">
        <f>'Originaali kg ka'!L228</f>
        <v>78</v>
      </c>
      <c r="M228" s="88">
        <f>'Originaali kg ka'!M228</f>
        <v>7</v>
      </c>
      <c r="N228" s="88">
        <f>'Originaali kg ka'!N228</f>
        <v>383</v>
      </c>
      <c r="O228" s="54">
        <f>'Originaali kg ka'!O228</f>
        <v>9</v>
      </c>
      <c r="P228" s="54">
        <f>'Originaali kg ka'!P228*((100-'Originaali kg ka'!$J228)/100)</f>
        <v>156</v>
      </c>
      <c r="Q228" s="54">
        <f>'Originaali kg ka'!Q228*((100-'Originaali kg ka'!$J228)/100)</f>
        <v>90.4</v>
      </c>
      <c r="R228" s="54">
        <f>'Originaali kg ka'!R228</f>
        <v>0</v>
      </c>
      <c r="S228" s="54">
        <f>'Originaali kg ka'!S228</f>
        <v>0</v>
      </c>
      <c r="T228" s="88">
        <f>'Originaali kg ka'!T228*((100-'Originaali kg ka'!$J228)/100)</f>
        <v>16.8</v>
      </c>
      <c r="U228" s="88">
        <f>'Originaali kg ka'!U228*((100-'Originaali kg ka'!$J228)/100)</f>
        <v>1.46</v>
      </c>
      <c r="V228" s="88">
        <f>'Originaali kg ka'!V228*((100-'Originaali kg ka'!$J228)/100)</f>
        <v>2.2000000000000002</v>
      </c>
      <c r="W228" s="88">
        <f>'Originaali kg ka'!W228</f>
        <v>60</v>
      </c>
      <c r="X228" s="88">
        <f>'Originaali kg ka'!X228*((100-'Originaali kg ka'!$J228)/100)</f>
        <v>4.8000000000000001E-2</v>
      </c>
      <c r="Y228" s="88">
        <f>'Originaali kg ka'!Y228*((100-'Originaali kg ka'!$J228)/100)</f>
        <v>2.4000000000000004</v>
      </c>
      <c r="Z228" s="88">
        <f>'Originaali kg ka'!Z228*((100-'Originaali kg ka'!$J228)/100)</f>
        <v>3.2</v>
      </c>
      <c r="AA228" s="88">
        <f>'Originaali kg ka'!AA228*((100-'Originaali kg ka'!$J228)/100)</f>
        <v>0.5</v>
      </c>
      <c r="AB228" s="88">
        <f>'Originaali kg ka'!AB228*((100-'Originaali kg ka'!$J228)/100)</f>
        <v>4.6000000000000005</v>
      </c>
      <c r="AC228" s="88">
        <f>'Originaali kg ka'!AC228*((100-'Originaali kg ka'!$J228)/100)</f>
        <v>1</v>
      </c>
      <c r="AD228" s="88">
        <f>'Originaali kg ka'!AD228*((100-'Originaali kg ka'!$J228)/100)</f>
        <v>4.2000000000000003E-2</v>
      </c>
      <c r="AE228" s="88">
        <f>'Originaali kg ka'!AE228*((100-'Originaali kg ka'!$J228)/100)</f>
        <v>0</v>
      </c>
      <c r="AF228" s="88">
        <f>'Originaali kg ka'!AF228*((100-'Originaali kg ka'!$J228)/100)</f>
        <v>5</v>
      </c>
      <c r="AG228" s="88">
        <f>'Originaali kg ka'!AG228*((100-'Originaali kg ka'!$J228)/100)</f>
        <v>0</v>
      </c>
      <c r="AH228" s="54">
        <f>'Originaali kg ka'!AH228*((100-'Originaali kg ka'!$J228)/100)</f>
        <v>2.0000000000000001E-4</v>
      </c>
      <c r="AI228" s="54">
        <f>'Originaali kg ka'!AJ227*((100-'Originaali kg ka'!$J228)/100)</f>
        <v>5.9999999999999995E-5</v>
      </c>
      <c r="AJ228" s="54">
        <f>'Originaali kg ka'!AJ228*((100-'Originaali kg ka'!$J228)/100)</f>
        <v>5.9999999999999995E-5</v>
      </c>
      <c r="AK228" s="54">
        <f>'Originaali kg ka'!AK228*((100-'Originaali kg ka'!$J228)/100)</f>
        <v>1.7200000000000002E-3</v>
      </c>
      <c r="AL228" s="88">
        <f>'Originaali kg ka'!AL228*((100-'Originaali kg ka'!$J228)/100)</f>
        <v>8.4000000000000012E-3</v>
      </c>
      <c r="AM228" s="54">
        <f>'Originaali kg ka'!AM228*((100-'Originaali kg ka'!$J228)/100)</f>
        <v>2.8000000000000003E-4</v>
      </c>
      <c r="AN228" s="54">
        <f>'Originaali kg ka'!AN228*((100-'Originaali kg ka'!$J228)/100)</f>
        <v>2.2000000000000001E-3</v>
      </c>
      <c r="AO228" s="88">
        <f>'Originaali kg ka'!AO228*((100-'Originaali kg ka'!$J228)/100)</f>
        <v>3.2000000000000001E-2</v>
      </c>
    </row>
    <row r="229" spans="1:41" x14ac:dyDescent="0.25">
      <c r="A229" s="51">
        <f>Perus1!A229</f>
        <v>540</v>
      </c>
      <c r="B229" s="51" t="str">
        <f>Perus1!B229</f>
        <v>1/2021</v>
      </c>
      <c r="C229" s="52" t="str">
        <f>Perus1!C229</f>
        <v>2D</v>
      </c>
      <c r="D229" s="51" t="str">
        <f>Perus1!D229</f>
        <v>Lietemäiset</v>
      </c>
      <c r="E229" s="52" t="str">
        <f>Perus1!E229</f>
        <v>12358</v>
      </c>
      <c r="F229" s="51" t="str">
        <f>Perus1!F229</f>
        <v>Soilfood Väkevä Ravinneseos I  1/2021</v>
      </c>
      <c r="G229" s="53">
        <f>'Originaali kg ka'!G229</f>
        <v>1</v>
      </c>
      <c r="H229" s="53">
        <f>'Originaali kg ka'!H229</f>
        <v>1</v>
      </c>
      <c r="I229" s="53">
        <f>'Originaali kg ka'!I229</f>
        <v>0</v>
      </c>
      <c r="J229" s="88">
        <f>'Originaali kg ka'!J229</f>
        <v>82</v>
      </c>
      <c r="K229" s="89">
        <f>'Originaali kg ka'!K229</f>
        <v>1100</v>
      </c>
      <c r="L229" s="88">
        <f>'Originaali kg ka'!L229</f>
        <v>59</v>
      </c>
      <c r="M229" s="88">
        <f>'Originaali kg ka'!M229</f>
        <v>5</v>
      </c>
      <c r="N229" s="88">
        <f>'Originaali kg ka'!N229</f>
        <v>8800</v>
      </c>
      <c r="O229" s="54">
        <f>'Originaali kg ka'!O229</f>
        <v>5</v>
      </c>
      <c r="P229" s="54">
        <f>'Originaali kg ka'!P229*((100-'Originaali kg ka'!$J229)/100)</f>
        <v>10.62</v>
      </c>
      <c r="Q229" s="54">
        <f>'Originaali kg ka'!Q229*((100-'Originaali kg ka'!$J229)/100)</f>
        <v>6.12</v>
      </c>
      <c r="R229" s="54">
        <f>'Originaali kg ka'!R229</f>
        <v>0</v>
      </c>
      <c r="S229" s="54">
        <f>'Originaali kg ka'!S229</f>
        <v>0</v>
      </c>
      <c r="T229" s="88">
        <f>'Originaali kg ka'!T229*((100-'Originaali kg ka'!$J229)/100)</f>
        <v>1.1879999999999999</v>
      </c>
      <c r="U229" s="88">
        <f>'Originaali kg ka'!U229*((100-'Originaali kg ka'!$J229)/100)</f>
        <v>1.1879999999999999</v>
      </c>
      <c r="V229" s="88">
        <f>'Originaali kg ka'!V229*((100-'Originaali kg ka'!$J229)/100)</f>
        <v>6.3E-2</v>
      </c>
      <c r="W229" s="88">
        <f>'Originaali kg ka'!W229</f>
        <v>60</v>
      </c>
      <c r="X229" s="88">
        <f>'Originaali kg ka'!X229*((100-'Originaali kg ka'!$J229)/100)</f>
        <v>6.3E-2</v>
      </c>
      <c r="Y229" s="88">
        <f>'Originaali kg ka'!Y229*((100-'Originaali kg ka'!$J229)/100)</f>
        <v>1.6379999999999999</v>
      </c>
      <c r="Z229" s="88">
        <f>'Originaali kg ka'!Z229*((100-'Originaali kg ka'!$J229)/100)</f>
        <v>1.458</v>
      </c>
      <c r="AA229" s="88">
        <f>'Originaali kg ka'!AA229*((100-'Originaali kg ka'!$J229)/100)</f>
        <v>5.2199999999999996E-2</v>
      </c>
      <c r="AB229" s="88">
        <f>'Originaali kg ka'!AB229*((100-'Originaali kg ka'!$J229)/100)</f>
        <v>0.1368</v>
      </c>
      <c r="AC229" s="88">
        <f>'Originaali kg ka'!AC229*((100-'Originaali kg ka'!$J229)/100)</f>
        <v>0.66600000000000004</v>
      </c>
      <c r="AD229" s="88">
        <f>'Originaali kg ka'!AD229*((100-'Originaali kg ka'!$J229)/100)</f>
        <v>0</v>
      </c>
      <c r="AE229" s="88">
        <f>'Originaali kg ka'!AE229*((100-'Originaali kg ka'!$J229)/100)</f>
        <v>3.5999999999999997E-4</v>
      </c>
      <c r="AF229" s="88">
        <f>'Originaali kg ka'!AF229*((100-'Originaali kg ka'!$J229)/100)</f>
        <v>2.3400000000000001E-2</v>
      </c>
      <c r="AG229" s="88">
        <f>'Originaali kg ka'!AG229*((100-'Originaali kg ka'!$J229)/100)</f>
        <v>0</v>
      </c>
      <c r="AH229" s="54">
        <f>'Originaali kg ka'!AH229*((100-'Originaali kg ka'!$J229)/100)</f>
        <v>5.3999999999999991E-5</v>
      </c>
      <c r="AI229" s="54">
        <f>'Originaali kg ka'!AJ228*((100-'Originaali kg ka'!$J229)/100)</f>
        <v>5.3999999999999991E-5</v>
      </c>
      <c r="AJ229" s="54">
        <f>'Originaali kg ka'!AJ229*((100-'Originaali kg ka'!$J229)/100)</f>
        <v>1.8E-5</v>
      </c>
      <c r="AK229" s="54">
        <f>'Originaali kg ka'!AK229*((100-'Originaali kg ka'!$J229)/100)</f>
        <v>1.638E-4</v>
      </c>
      <c r="AL229" s="88">
        <f>'Originaali kg ka'!AL229*((100-'Originaali kg ka'!$J229)/100)</f>
        <v>3.5999999999999997E-4</v>
      </c>
      <c r="AM229" s="54">
        <f>'Originaali kg ka'!AM229*((100-'Originaali kg ka'!$J229)/100)</f>
        <v>5.4E-6</v>
      </c>
      <c r="AN229" s="54">
        <f>'Originaali kg ka'!AN229*((100-'Originaali kg ka'!$J229)/100)</f>
        <v>6.1199999999999991E-4</v>
      </c>
      <c r="AO229" s="88">
        <f>'Originaali kg ka'!AO229*((100-'Originaali kg ka'!$J229)/100)</f>
        <v>2.5200000000000001E-3</v>
      </c>
    </row>
    <row r="230" spans="1:41" x14ac:dyDescent="0.25">
      <c r="A230" s="51">
        <f>Perus1!A230</f>
        <v>541</v>
      </c>
      <c r="B230" s="51" t="str">
        <f>Perus1!B230</f>
        <v>1/2021</v>
      </c>
      <c r="C230" s="52" t="str">
        <f>Perus1!C230</f>
        <v>2D</v>
      </c>
      <c r="D230" s="51" t="str">
        <f>Perus1!D230</f>
        <v>Lietemäiset</v>
      </c>
      <c r="E230" s="52" t="str">
        <f>Perus1!E230</f>
        <v>12359</v>
      </c>
      <c r="F230" s="51" t="str">
        <f>Perus1!F230</f>
        <v>Soilfood Väkevä Ravinneseos I L 1/2021</v>
      </c>
      <c r="G230" s="53">
        <f>'Originaali kg ka'!G230</f>
        <v>1</v>
      </c>
      <c r="H230" s="53">
        <f>'Originaali kg ka'!H230</f>
        <v>1</v>
      </c>
      <c r="I230" s="53">
        <f>'Originaali kg ka'!I230</f>
        <v>0</v>
      </c>
      <c r="J230" s="88">
        <f>'Originaali kg ka'!J230</f>
        <v>82</v>
      </c>
      <c r="K230" s="89">
        <f>'Originaali kg ka'!K230</f>
        <v>1100</v>
      </c>
      <c r="L230" s="88">
        <f>'Originaali kg ka'!L230</f>
        <v>59</v>
      </c>
      <c r="M230" s="88">
        <f>'Originaali kg ka'!M230</f>
        <v>5</v>
      </c>
      <c r="N230" s="88">
        <f>'Originaali kg ka'!N230</f>
        <v>8800</v>
      </c>
      <c r="O230" s="54">
        <f>'Originaali kg ka'!O230</f>
        <v>5</v>
      </c>
      <c r="P230" s="54">
        <f>'Originaali kg ka'!P230*((100-'Originaali kg ka'!$J230)/100)</f>
        <v>10.62</v>
      </c>
      <c r="Q230" s="54">
        <f>'Originaali kg ka'!Q230*((100-'Originaali kg ka'!$J230)/100)</f>
        <v>6.12</v>
      </c>
      <c r="R230" s="54">
        <f>'Originaali kg ka'!R230</f>
        <v>0</v>
      </c>
      <c r="S230" s="54">
        <f>'Originaali kg ka'!S230</f>
        <v>0</v>
      </c>
      <c r="T230" s="88">
        <f>'Originaali kg ka'!T230*((100-'Originaali kg ka'!$J230)/100)</f>
        <v>1.1879999999999999</v>
      </c>
      <c r="U230" s="88">
        <f>'Originaali kg ka'!U230*((100-'Originaali kg ka'!$J230)/100)</f>
        <v>1.1879999999999999</v>
      </c>
      <c r="V230" s="88">
        <f>'Originaali kg ka'!V230*((100-'Originaali kg ka'!$J230)/100)</f>
        <v>6.3E-2</v>
      </c>
      <c r="W230" s="88">
        <f>'Originaali kg ka'!W230</f>
        <v>60</v>
      </c>
      <c r="X230" s="88">
        <f>'Originaali kg ka'!X230*((100-'Originaali kg ka'!$J230)/100)</f>
        <v>6.3E-2</v>
      </c>
      <c r="Y230" s="88">
        <f>'Originaali kg ka'!Y230*((100-'Originaali kg ka'!$J230)/100)</f>
        <v>1.6379999999999999</v>
      </c>
      <c r="Z230" s="88">
        <f>'Originaali kg ka'!Z230*((100-'Originaali kg ka'!$J230)/100)</f>
        <v>1.458</v>
      </c>
      <c r="AA230" s="88">
        <f>'Originaali kg ka'!AA230*((100-'Originaali kg ka'!$J230)/100)</f>
        <v>5.2199999999999996E-2</v>
      </c>
      <c r="AB230" s="88">
        <f>'Originaali kg ka'!AB230*((100-'Originaali kg ka'!$J230)/100)</f>
        <v>0.1368</v>
      </c>
      <c r="AC230" s="88">
        <f>'Originaali kg ka'!AC230*((100-'Originaali kg ka'!$J230)/100)</f>
        <v>0.66600000000000004</v>
      </c>
      <c r="AD230" s="88">
        <f>'Originaali kg ka'!AD230*((100-'Originaali kg ka'!$J230)/100)</f>
        <v>0</v>
      </c>
      <c r="AE230" s="88">
        <f>'Originaali kg ka'!AE230*((100-'Originaali kg ka'!$J230)/100)</f>
        <v>3.5999999999999997E-4</v>
      </c>
      <c r="AF230" s="88">
        <f>'Originaali kg ka'!AF230*((100-'Originaali kg ka'!$J230)/100)</f>
        <v>2.3400000000000001E-2</v>
      </c>
      <c r="AG230" s="88">
        <f>'Originaali kg ka'!AG230*((100-'Originaali kg ka'!$J230)/100)</f>
        <v>0</v>
      </c>
      <c r="AH230" s="54">
        <f>'Originaali kg ka'!AH230*((100-'Originaali kg ka'!$J230)/100)</f>
        <v>5.3999999999999991E-5</v>
      </c>
      <c r="AI230" s="54">
        <f>'Originaali kg ka'!AJ229*((100-'Originaali kg ka'!$J230)/100)</f>
        <v>1.8E-5</v>
      </c>
      <c r="AJ230" s="54">
        <f>'Originaali kg ka'!AJ230*((100-'Originaali kg ka'!$J230)/100)</f>
        <v>1.8E-5</v>
      </c>
      <c r="AK230" s="54">
        <f>'Originaali kg ka'!AK230*((100-'Originaali kg ka'!$J230)/100)</f>
        <v>1.638E-4</v>
      </c>
      <c r="AL230" s="88">
        <f>'Originaali kg ka'!AL230*((100-'Originaali kg ka'!$J230)/100)</f>
        <v>3.5999999999999997E-4</v>
      </c>
      <c r="AM230" s="54">
        <f>'Originaali kg ka'!AM230*((100-'Originaali kg ka'!$J230)/100)</f>
        <v>5.4E-6</v>
      </c>
      <c r="AN230" s="54">
        <f>'Originaali kg ka'!AN230*((100-'Originaali kg ka'!$J230)/100)</f>
        <v>6.1199999999999991E-4</v>
      </c>
      <c r="AO230" s="88">
        <f>'Originaali kg ka'!AO230*((100-'Originaali kg ka'!$J230)/100)</f>
        <v>2.5200000000000001E-3</v>
      </c>
    </row>
    <row r="231" spans="1:41" x14ac:dyDescent="0.25">
      <c r="A231" s="51">
        <f>Perus1!A231</f>
        <v>542</v>
      </c>
      <c r="B231" s="51" t="str">
        <f>Perus1!B231</f>
        <v>1/2021</v>
      </c>
      <c r="C231" s="52" t="str">
        <f>Perus1!C231</f>
        <v>2D</v>
      </c>
      <c r="D231" s="51" t="str">
        <f>Perus1!D231</f>
        <v>Lietemäiset</v>
      </c>
      <c r="E231" s="52" t="str">
        <f>Perus1!E231</f>
        <v>12360</v>
      </c>
      <c r="F231" s="51" t="str">
        <f>Perus1!F231</f>
        <v>Gasum Perus, Huittinen 2021 001</v>
      </c>
      <c r="G231" s="53">
        <f>'Originaali kg ka'!G231</f>
        <v>1</v>
      </c>
      <c r="H231" s="53">
        <f>'Originaali kg ka'!H231</f>
        <v>1</v>
      </c>
      <c r="I231" s="53">
        <f>'Originaali kg ka'!I231</f>
        <v>0</v>
      </c>
      <c r="J231" s="88">
        <f>'Originaali kg ka'!J231</f>
        <v>95</v>
      </c>
      <c r="K231" s="89">
        <f>'Originaali kg ka'!K231</f>
        <v>1219</v>
      </c>
      <c r="L231" s="88">
        <f>'Originaali kg ka'!L231</f>
        <v>57.3</v>
      </c>
      <c r="M231" s="88">
        <f>'Originaali kg ka'!M231</f>
        <v>8</v>
      </c>
      <c r="N231" s="88">
        <f>'Originaali kg ka'!N231</f>
        <v>3.9</v>
      </c>
      <c r="O231" s="54">
        <f>'Originaali kg ka'!O231</f>
        <v>0</v>
      </c>
      <c r="P231" s="54">
        <f>'Originaali kg ka'!P231*((100-'Originaali kg ka'!$J231)/100)</f>
        <v>0</v>
      </c>
      <c r="Q231" s="54">
        <f>'Originaali kg ka'!Q231*((100-'Originaali kg ka'!$J231)/100)</f>
        <v>0</v>
      </c>
      <c r="R231" s="54">
        <f>'Originaali kg ka'!R231</f>
        <v>0</v>
      </c>
      <c r="S231" s="54">
        <f>'Originaali kg ka'!S231</f>
        <v>0</v>
      </c>
      <c r="T231" s="88">
        <f>'Originaali kg ka'!T231*((100-'Originaali kg ka'!$J231)/100)</f>
        <v>4.45</v>
      </c>
      <c r="U231" s="88">
        <f>'Originaali kg ka'!U231*((100-'Originaali kg ka'!$J231)/100)</f>
        <v>2.3000000000000003</v>
      </c>
      <c r="V231" s="88">
        <f>'Originaali kg ka'!V231*((100-'Originaali kg ka'!$J231)/100)</f>
        <v>1.4000000000000001</v>
      </c>
      <c r="W231" s="88">
        <f>'Originaali kg ka'!W231</f>
        <v>60</v>
      </c>
      <c r="X231" s="88">
        <f>'Originaali kg ka'!X231*((100-'Originaali kg ka'!$J231)/100)</f>
        <v>7.5000000000000011E-2</v>
      </c>
      <c r="Y231" s="88">
        <f>'Originaali kg ka'!Y231*((100-'Originaali kg ka'!$J231)/100)</f>
        <v>0.47500000000000003</v>
      </c>
      <c r="Z231" s="88">
        <f>'Originaali kg ka'!Z231*((100-'Originaali kg ka'!$J231)/100)</f>
        <v>1.1000000000000001</v>
      </c>
      <c r="AA231" s="88">
        <f>'Originaali kg ka'!AA231*((100-'Originaali kg ka'!$J231)/100)</f>
        <v>0.26</v>
      </c>
      <c r="AB231" s="88">
        <f>'Originaali kg ka'!AB231*((100-'Originaali kg ka'!$J231)/100)</f>
        <v>0</v>
      </c>
      <c r="AC231" s="88">
        <f>'Originaali kg ka'!AC231*((100-'Originaali kg ka'!$J231)/100)</f>
        <v>0.18000000000000002</v>
      </c>
      <c r="AD231" s="88">
        <f>'Originaali kg ka'!AD231*((100-'Originaali kg ka'!$J231)/100)</f>
        <v>0.03</v>
      </c>
      <c r="AE231" s="88">
        <f>'Originaali kg ka'!AE231*((100-'Originaali kg ka'!$J231)/100)</f>
        <v>1.5E-3</v>
      </c>
      <c r="AF231" s="88">
        <f>'Originaali kg ka'!AF231*((100-'Originaali kg ka'!$J231)/100)</f>
        <v>4.45</v>
      </c>
      <c r="AG231" s="88">
        <f>'Originaali kg ka'!AG231*((100-'Originaali kg ka'!$J231)/100)</f>
        <v>0</v>
      </c>
      <c r="AH231" s="54">
        <f>'Originaali kg ka'!AH231*((100-'Originaali kg ka'!$J231)/100)</f>
        <v>3.0000000000000003E-4</v>
      </c>
      <c r="AI231" s="54">
        <f>'Originaali kg ka'!AJ230*((100-'Originaali kg ka'!$J231)/100)</f>
        <v>5.0000000000000004E-6</v>
      </c>
      <c r="AJ231" s="54">
        <f>'Originaali kg ka'!AJ231*((100-'Originaali kg ka'!$J231)/100)</f>
        <v>4.0000000000000003E-5</v>
      </c>
      <c r="AK231" s="54">
        <f>'Originaali kg ka'!AK231*((100-'Originaali kg ka'!$J231)/100)</f>
        <v>2.0500000000000002E-3</v>
      </c>
      <c r="AL231" s="88">
        <f>'Originaali kg ka'!AL231*((100-'Originaali kg ka'!$J231)/100)</f>
        <v>1.7999999999999999E-2</v>
      </c>
      <c r="AM231" s="54">
        <f>'Originaali kg ka'!AM231*((100-'Originaali kg ka'!$J231)/100)</f>
        <v>4.4999999999999999E-4</v>
      </c>
      <c r="AN231" s="54">
        <f>'Originaali kg ka'!AN231*((100-'Originaali kg ka'!$J231)/100)</f>
        <v>1.7500000000000003E-3</v>
      </c>
      <c r="AO231" s="88">
        <f>'Originaali kg ka'!AO231*((100-'Originaali kg ka'!$J231)/100)</f>
        <v>3.4000000000000002E-2</v>
      </c>
    </row>
    <row r="232" spans="1:41" x14ac:dyDescent="0.25">
      <c r="A232" s="51">
        <f>Perus1!A232</f>
        <v>543</v>
      </c>
      <c r="B232" s="51" t="str">
        <f>Perus1!B232</f>
        <v>1/2021</v>
      </c>
      <c r="C232" s="52" t="str">
        <f>Perus1!C232</f>
        <v>2C</v>
      </c>
      <c r="D232" s="51" t="str">
        <f>Perus1!D232</f>
        <v>Kuivalantamaiset</v>
      </c>
      <c r="E232" s="52" t="str">
        <f>Perus1!E232</f>
        <v>12361</v>
      </c>
      <c r="F232" s="51" t="str">
        <f>Perus1!F232</f>
        <v>Gasum Humusvoima, Huittinen 2021 001</v>
      </c>
      <c r="G232" s="53">
        <f>'Originaali kg ka'!G232</f>
        <v>1</v>
      </c>
      <c r="H232" s="53">
        <f>'Originaali kg ka'!H232</f>
        <v>1</v>
      </c>
      <c r="I232" s="53">
        <f>'Originaali kg ka'!I232</f>
        <v>0</v>
      </c>
      <c r="J232" s="88">
        <f>'Originaali kg ka'!J232</f>
        <v>70.7</v>
      </c>
      <c r="K232" s="89">
        <f>'Originaali kg ka'!K232</f>
        <v>657</v>
      </c>
      <c r="L232" s="88">
        <f>'Originaali kg ka'!L232</f>
        <v>0</v>
      </c>
      <c r="M232" s="88">
        <f>'Originaali kg ka'!M232</f>
        <v>8.6</v>
      </c>
      <c r="N232" s="88">
        <f>'Originaali kg ka'!N232</f>
        <v>1.6</v>
      </c>
      <c r="O232" s="54">
        <f>'Originaali kg ka'!O232</f>
        <v>0</v>
      </c>
      <c r="P232" s="54">
        <f>'Originaali kg ka'!P232*((100-'Originaali kg ka'!$J232)/100)</f>
        <v>0</v>
      </c>
      <c r="Q232" s="54">
        <f>'Originaali kg ka'!Q232*((100-'Originaali kg ka'!$J232)/100)</f>
        <v>0</v>
      </c>
      <c r="R232" s="54">
        <f>'Originaali kg ka'!R232</f>
        <v>0</v>
      </c>
      <c r="S232" s="54">
        <f>'Originaali kg ka'!S232</f>
        <v>0</v>
      </c>
      <c r="T232" s="88">
        <f>'Originaali kg ka'!T232*((100-'Originaali kg ka'!$J232)/100)</f>
        <v>9.6689999999999987</v>
      </c>
      <c r="U232" s="88">
        <f>'Originaali kg ka'!U232*((100-'Originaali kg ka'!$J232)/100)</f>
        <v>2.4611999999999998</v>
      </c>
      <c r="V232" s="88">
        <f>'Originaali kg ka'!V232*((100-'Originaali kg ka'!$J232)/100)</f>
        <v>8.7899999999999991</v>
      </c>
      <c r="W232" s="88">
        <f>'Originaali kg ka'!W232</f>
        <v>60</v>
      </c>
      <c r="X232" s="88">
        <f>'Originaali kg ka'!X232*((100-'Originaali kg ka'!$J232)/100)</f>
        <v>0.32230000000000003</v>
      </c>
      <c r="Y232" s="88">
        <f>'Originaali kg ka'!Y232*((100-'Originaali kg ka'!$J232)/100)</f>
        <v>0.9083</v>
      </c>
      <c r="Z232" s="88">
        <f>'Originaali kg ka'!Z232*((100-'Originaali kg ka'!$J232)/100)</f>
        <v>6.4459999999999997</v>
      </c>
      <c r="AA232" s="88">
        <f>'Originaali kg ka'!AA232*((100-'Originaali kg ka'!$J232)/100)</f>
        <v>1.2012999999999998</v>
      </c>
      <c r="AB232" s="88">
        <f>'Originaali kg ka'!AB232*((100-'Originaali kg ka'!$J232)/100)</f>
        <v>0</v>
      </c>
      <c r="AC232" s="88">
        <f>'Originaali kg ka'!AC232*((100-'Originaali kg ka'!$J232)/100)</f>
        <v>0.26369999999999999</v>
      </c>
      <c r="AD232" s="88">
        <f>'Originaali kg ka'!AD232*((100-'Originaali kg ka'!$J232)/100)</f>
        <v>0.17579999999999998</v>
      </c>
      <c r="AE232" s="88">
        <f>'Originaali kg ka'!AE232*((100-'Originaali kg ka'!$J232)/100)</f>
        <v>5.5669999999999999E-3</v>
      </c>
      <c r="AF232" s="88">
        <f>'Originaali kg ka'!AF232*((100-'Originaali kg ka'!$J232)/100)</f>
        <v>28.713999999999999</v>
      </c>
      <c r="AG232" s="88">
        <f>'Originaali kg ka'!AG232*((100-'Originaali kg ka'!$J232)/100)</f>
        <v>0</v>
      </c>
      <c r="AH232" s="54">
        <f>'Originaali kg ka'!AH232*((100-'Originaali kg ka'!$J232)/100)</f>
        <v>2.6369999999999996E-3</v>
      </c>
      <c r="AI232" s="54">
        <f>'Originaali kg ka'!AJ231*((100-'Originaali kg ka'!$J232)/100)</f>
        <v>2.3440000000000001E-4</v>
      </c>
      <c r="AJ232" s="54">
        <f>'Originaali kg ka'!AJ232*((100-'Originaali kg ka'!$J232)/100)</f>
        <v>2.0509999999999999E-3</v>
      </c>
      <c r="AK232" s="54">
        <f>'Originaali kg ka'!AK232*((100-'Originaali kg ka'!$J232)/100)</f>
        <v>1.3184999999999999E-2</v>
      </c>
      <c r="AL232" s="88">
        <f>'Originaali kg ka'!AL232*((100-'Originaali kg ka'!$J232)/100)</f>
        <v>0.11133999999999999</v>
      </c>
      <c r="AM232" s="54">
        <f>'Originaali kg ka'!AM232*((100-'Originaali kg ka'!$J232)/100)</f>
        <v>3.2229999999999997E-3</v>
      </c>
      <c r="AN232" s="54">
        <f>'Originaali kg ka'!AN232*((100-'Originaali kg ka'!$J232)/100)</f>
        <v>1.0547999999999998E-2</v>
      </c>
      <c r="AO232" s="88">
        <f>'Originaali kg ka'!AO232*((100-'Originaali kg ka'!$J232)/100)</f>
        <v>0.21388999999999997</v>
      </c>
    </row>
    <row r="233" spans="1:41" x14ac:dyDescent="0.25">
      <c r="A233" s="51">
        <f>Perus1!A233</f>
        <v>544</v>
      </c>
      <c r="B233" s="51" t="str">
        <f>Perus1!B233</f>
        <v>1/2021</v>
      </c>
      <c r="C233" s="52" t="str">
        <f>Perus1!C233</f>
        <v>2D</v>
      </c>
      <c r="D233" s="51" t="str">
        <f>Perus1!D233</f>
        <v>Lietemäiset</v>
      </c>
      <c r="E233" s="52" t="str">
        <f>Perus1!E233</f>
        <v>12362</v>
      </c>
      <c r="F233" s="51" t="str">
        <f>Perus1!F233</f>
        <v>Gasum Perus, Vehmaa 2021 001</v>
      </c>
      <c r="G233" s="53">
        <f>'Originaali kg ka'!G233</f>
        <v>1</v>
      </c>
      <c r="H233" s="53">
        <f>'Originaali kg ka'!H233</f>
        <v>1</v>
      </c>
      <c r="I233" s="53">
        <f>'Originaali kg ka'!I233</f>
        <v>0</v>
      </c>
      <c r="J233" s="88">
        <f>'Originaali kg ka'!J233</f>
        <v>96.4</v>
      </c>
      <c r="K233" s="89">
        <f>'Originaali kg ka'!K233</f>
        <v>1005</v>
      </c>
      <c r="L233" s="88">
        <f>'Originaali kg ka'!L233</f>
        <v>43.8</v>
      </c>
      <c r="M233" s="88">
        <f>'Originaali kg ka'!M233</f>
        <v>8.4</v>
      </c>
      <c r="N233" s="88">
        <f>'Originaali kg ka'!N233</f>
        <v>7</v>
      </c>
      <c r="O233" s="54">
        <f>'Originaali kg ka'!O233</f>
        <v>0</v>
      </c>
      <c r="P233" s="54">
        <f>'Originaali kg ka'!P233*((100-'Originaali kg ka'!$J233)/100)</f>
        <v>0</v>
      </c>
      <c r="Q233" s="54">
        <f>'Originaali kg ka'!Q233*((100-'Originaali kg ka'!$J233)/100)</f>
        <v>0</v>
      </c>
      <c r="R233" s="54">
        <f>'Originaali kg ka'!R233</f>
        <v>0</v>
      </c>
      <c r="S233" s="54">
        <f>'Originaali kg ka'!S233</f>
        <v>0</v>
      </c>
      <c r="T233" s="88">
        <f>'Originaali kg ka'!T233*((100-'Originaali kg ka'!$J233)/100)</f>
        <v>0.32399999999999946</v>
      </c>
      <c r="U233" s="88">
        <f>'Originaali kg ka'!U233*((100-'Originaali kg ka'!$J233)/100)</f>
        <v>1.9079999999999968</v>
      </c>
      <c r="V233" s="88">
        <f>'Originaali kg ka'!V233*((100-'Originaali kg ka'!$J233)/100)</f>
        <v>1.2959999999999978</v>
      </c>
      <c r="W233" s="88">
        <f>'Originaali kg ka'!W233</f>
        <v>60</v>
      </c>
      <c r="X233" s="88">
        <f>'Originaali kg ka'!X233*((100-'Originaali kg ka'!$J233)/100)</f>
        <v>0.43199999999999927</v>
      </c>
      <c r="Y233" s="88">
        <f>'Originaali kg ka'!Y233*((100-'Originaali kg ka'!$J233)/100)</f>
        <v>1.3319999999999979</v>
      </c>
      <c r="Z233" s="88">
        <f>'Originaali kg ka'!Z233*((100-'Originaali kg ka'!$J233)/100)</f>
        <v>0.75599999999999878</v>
      </c>
      <c r="AA233" s="88">
        <f>'Originaali kg ka'!AA233*((100-'Originaali kg ka'!$J233)/100)</f>
        <v>0.25559999999999955</v>
      </c>
      <c r="AB233" s="88">
        <f>'Originaali kg ka'!AB233*((100-'Originaali kg ka'!$J233)/100)</f>
        <v>0</v>
      </c>
      <c r="AC233" s="88">
        <f>'Originaali kg ka'!AC233*((100-'Originaali kg ka'!$J233)/100)</f>
        <v>0.64799999999999891</v>
      </c>
      <c r="AD233" s="88">
        <f>'Originaali kg ka'!AD233*((100-'Originaali kg ka'!$J233)/100)</f>
        <v>2.1239999999999964E-2</v>
      </c>
      <c r="AE233" s="88">
        <f>'Originaali kg ka'!AE233*((100-'Originaali kg ka'!$J233)/100)</f>
        <v>2.1599999999999966E-3</v>
      </c>
      <c r="AF233" s="88">
        <f>'Originaali kg ka'!AF233*((100-'Originaali kg ka'!$J233)/100)</f>
        <v>1.4399999999999977</v>
      </c>
      <c r="AG233" s="88">
        <f>'Originaali kg ka'!AG233*((100-'Originaali kg ka'!$J233)/100)</f>
        <v>0</v>
      </c>
      <c r="AH233" s="54">
        <f>'Originaali kg ka'!AH233*((100-'Originaali kg ka'!$J233)/100)</f>
        <v>1.7999999999999971E-4</v>
      </c>
      <c r="AI233" s="54">
        <f>'Originaali kg ka'!AJ232*((100-'Originaali kg ka'!$J233)/100)</f>
        <v>2.5199999999999962E-4</v>
      </c>
      <c r="AJ233" s="54">
        <f>'Originaali kg ka'!AJ233*((100-'Originaali kg ka'!$J233)/100)</f>
        <v>3.5999999999999943E-6</v>
      </c>
      <c r="AK233" s="54">
        <f>'Originaali kg ka'!AK233*((100-'Originaali kg ka'!$J233)/100)</f>
        <v>1.2599999999999981E-3</v>
      </c>
      <c r="AL233" s="88">
        <f>'Originaali kg ka'!AL233*((100-'Originaali kg ka'!$J233)/100)</f>
        <v>2.7719999999999954E-3</v>
      </c>
      <c r="AM233" s="54">
        <f>'Originaali kg ka'!AM233*((100-'Originaali kg ka'!$J233)/100)</f>
        <v>3.599999999999994E-5</v>
      </c>
      <c r="AN233" s="54">
        <f>'Originaali kg ka'!AN233*((100-'Originaali kg ka'!$J233)/100)</f>
        <v>8.9999999999999857E-4</v>
      </c>
      <c r="AO233" s="88">
        <f>'Originaali kg ka'!AO233*((100-'Originaali kg ka'!$J233)/100)</f>
        <v>1.0439999999999982E-2</v>
      </c>
    </row>
    <row r="234" spans="1:41" x14ac:dyDescent="0.25">
      <c r="A234" s="51">
        <f>Perus1!A234</f>
        <v>545</v>
      </c>
      <c r="B234" s="51" t="str">
        <f>Perus1!B234</f>
        <v>1/2021</v>
      </c>
      <c r="C234" s="52" t="str">
        <f>Perus1!C234</f>
        <v>2C</v>
      </c>
      <c r="D234" s="51" t="str">
        <f>Perus1!D234</f>
        <v>Kuivalantamaiset</v>
      </c>
      <c r="E234" s="52" t="str">
        <f>Perus1!E234</f>
        <v>12363</v>
      </c>
      <c r="F234" s="51" t="str">
        <f>Perus1!F234</f>
        <v>Gasum Humusvoima, Vehmaa 2021 001</v>
      </c>
      <c r="G234" s="53">
        <f>'Originaali kg ka'!G234</f>
        <v>1</v>
      </c>
      <c r="H234" s="53">
        <f>'Originaali kg ka'!H234</f>
        <v>1</v>
      </c>
      <c r="I234" s="53">
        <f>'Originaali kg ka'!I234</f>
        <v>0</v>
      </c>
      <c r="J234" s="88">
        <f>'Originaali kg ka'!J234</f>
        <v>75.400000000000006</v>
      </c>
      <c r="K234" s="89">
        <f>'Originaali kg ka'!K234</f>
        <v>740</v>
      </c>
      <c r="L234" s="88">
        <f>'Originaali kg ka'!L234</f>
        <v>49.8</v>
      </c>
      <c r="M234" s="88">
        <f>'Originaali kg ka'!M234</f>
        <v>8.4</v>
      </c>
      <c r="N234" s="88">
        <f>'Originaali kg ka'!N234</f>
        <v>3.8</v>
      </c>
      <c r="O234" s="54">
        <f>'Originaali kg ka'!O234</f>
        <v>0</v>
      </c>
      <c r="P234" s="54">
        <f>'Originaali kg ka'!P234*((100-'Originaali kg ka'!$J234)/100)</f>
        <v>0</v>
      </c>
      <c r="Q234" s="54">
        <f>'Originaali kg ka'!Q234*((100-'Originaali kg ka'!$J234)/100)</f>
        <v>0</v>
      </c>
      <c r="R234" s="54">
        <f>'Originaali kg ka'!R234</f>
        <v>0</v>
      </c>
      <c r="S234" s="54">
        <f>'Originaali kg ka'!S234</f>
        <v>0</v>
      </c>
      <c r="T234" s="88">
        <f>'Originaali kg ka'!T234*((100-'Originaali kg ka'!$J234)/100)</f>
        <v>9.7415999999999983</v>
      </c>
      <c r="U234" s="88">
        <f>'Originaali kg ka'!U234*((100-'Originaali kg ka'!$J234)/100)</f>
        <v>1.7711999999999997</v>
      </c>
      <c r="V234" s="88">
        <f>'Originaali kg ka'!V234*((100-'Originaali kg ka'!$J234)/100)</f>
        <v>5.9039999999999981</v>
      </c>
      <c r="W234" s="88">
        <f>'Originaali kg ka'!W234</f>
        <v>60</v>
      </c>
      <c r="X234" s="88">
        <f>'Originaali kg ka'!X234*((100-'Originaali kg ka'!$J234)/100)</f>
        <v>0.22139999999999996</v>
      </c>
      <c r="Y234" s="88">
        <f>'Originaali kg ka'!Y234*((100-'Originaali kg ka'!$J234)/100)</f>
        <v>1.4021999999999997</v>
      </c>
      <c r="Z234" s="88">
        <f>'Originaali kg ka'!Z234*((100-'Originaali kg ka'!$J234)/100)</f>
        <v>7.8719999999999981</v>
      </c>
      <c r="AA234" s="88">
        <f>'Originaali kg ka'!AA234*((100-'Originaali kg ka'!$J234)/100)</f>
        <v>2.7059999999999995</v>
      </c>
      <c r="AB234" s="88">
        <f>'Originaali kg ka'!AB234*((100-'Originaali kg ka'!$J234)/100)</f>
        <v>0</v>
      </c>
      <c r="AC234" s="88">
        <f>'Originaali kg ka'!AC234*((100-'Originaali kg ka'!$J234)/100)</f>
        <v>0</v>
      </c>
      <c r="AD234" s="88">
        <f>'Originaali kg ka'!AD234*((100-'Originaali kg ka'!$J234)/100)</f>
        <v>0.19679999999999997</v>
      </c>
      <c r="AE234" s="88">
        <f>'Originaali kg ka'!AE234*((100-'Originaali kg ka'!$J234)/100)</f>
        <v>1.6481999999999997E-2</v>
      </c>
      <c r="AF234" s="88">
        <f>'Originaali kg ka'!AF234*((100-'Originaali kg ka'!$J234)/100)</f>
        <v>0</v>
      </c>
      <c r="AG234" s="88">
        <f>'Originaali kg ka'!AG234*((100-'Originaali kg ka'!$J234)/100)</f>
        <v>0</v>
      </c>
      <c r="AH234" s="54">
        <f>'Originaali kg ka'!AH234*((100-'Originaali kg ka'!$J234)/100)</f>
        <v>1.2299999999999998E-3</v>
      </c>
      <c r="AI234" s="54">
        <f>'Originaali kg ka'!AJ233*((100-'Originaali kg ka'!$J234)/100)</f>
        <v>2.4599999999999995E-5</v>
      </c>
      <c r="AJ234" s="54">
        <f>'Originaali kg ka'!AJ234*((100-'Originaali kg ka'!$J234)/100)</f>
        <v>2.4599999999999995E-5</v>
      </c>
      <c r="AK234" s="54">
        <f>'Originaali kg ka'!AK234*((100-'Originaali kg ka'!$J234)/100)</f>
        <v>6.8879999999999983E-3</v>
      </c>
      <c r="AL234" s="88">
        <f>'Originaali kg ka'!AL234*((100-'Originaali kg ka'!$J234)/100)</f>
        <v>2.4599999999999997E-2</v>
      </c>
      <c r="AM234" s="54">
        <f>'Originaali kg ka'!AM234*((100-'Originaali kg ka'!$J234)/100)</f>
        <v>2.4599999999999996E-4</v>
      </c>
      <c r="AN234" s="54">
        <f>'Originaali kg ka'!AN234*((100-'Originaali kg ka'!$J234)/100)</f>
        <v>4.919999999999999E-3</v>
      </c>
      <c r="AO234" s="88">
        <f>'Originaali kg ka'!AO234*((100-'Originaali kg ka'!$J234)/100)</f>
        <v>9.5939999999999984E-2</v>
      </c>
    </row>
    <row r="235" spans="1:41" x14ac:dyDescent="0.25">
      <c r="A235" s="51">
        <f>Perus1!A235</f>
        <v>546</v>
      </c>
      <c r="B235" s="51" t="str">
        <f>Perus1!B235</f>
        <v>1/2021</v>
      </c>
      <c r="C235" s="52" t="str">
        <f>Perus1!C235</f>
        <v>2D</v>
      </c>
      <c r="D235" s="51" t="str">
        <f>Perus1!D235</f>
        <v>Lietemäiset</v>
      </c>
      <c r="E235" s="52" t="str">
        <f>Perus1!E235</f>
        <v>12364</v>
      </c>
      <c r="F235" s="51" t="str">
        <f>Perus1!F235</f>
        <v>Gasum Voimakas, Vehmaa 2021 001</v>
      </c>
      <c r="G235" s="53">
        <f>'Originaali kg ka'!G235</f>
        <v>1</v>
      </c>
      <c r="H235" s="53">
        <f>'Originaali kg ka'!H235</f>
        <v>1</v>
      </c>
      <c r="I235" s="53">
        <f>'Originaali kg ka'!I235</f>
        <v>0</v>
      </c>
      <c r="J235" s="88">
        <f>'Originaali kg ka'!J235</f>
        <v>83.9</v>
      </c>
      <c r="K235" s="89">
        <f>'Originaali kg ka'!K235</f>
        <v>1071</v>
      </c>
      <c r="L235" s="88">
        <f>'Originaali kg ka'!L235</f>
        <v>78.8</v>
      </c>
      <c r="M235" s="88">
        <f>'Originaali kg ka'!M235</f>
        <v>4.7</v>
      </c>
      <c r="N235" s="88">
        <f>'Originaali kg ka'!N235</f>
        <v>28</v>
      </c>
      <c r="O235" s="54">
        <f>'Originaali kg ka'!O235</f>
        <v>0</v>
      </c>
      <c r="P235" s="54">
        <f>'Originaali kg ka'!P235*((100-'Originaali kg ka'!$J235)/100)</f>
        <v>0</v>
      </c>
      <c r="Q235" s="54">
        <f>'Originaali kg ka'!Q235*((100-'Originaali kg ka'!$J235)/100)</f>
        <v>0</v>
      </c>
      <c r="R235" s="54">
        <f>'Originaali kg ka'!R235</f>
        <v>0</v>
      </c>
      <c r="S235" s="54">
        <f>'Originaali kg ka'!S235</f>
        <v>0</v>
      </c>
      <c r="T235" s="88">
        <f>'Originaali kg ka'!T235*((100-'Originaali kg ka'!$J235)/100)</f>
        <v>25.759999999999991</v>
      </c>
      <c r="U235" s="88">
        <f>'Originaali kg ka'!U235*((100-'Originaali kg ka'!$J235)/100)</f>
        <v>23.489899999999995</v>
      </c>
      <c r="V235" s="88">
        <f>'Originaali kg ka'!V235*((100-'Originaali kg ka'!$J235)/100)</f>
        <v>2.7369999999999992</v>
      </c>
      <c r="W235" s="88">
        <f>'Originaali kg ka'!W235</f>
        <v>60</v>
      </c>
      <c r="X235" s="88">
        <f>'Originaali kg ka'!X235*((100-'Originaali kg ka'!$J235)/100)</f>
        <v>1.9319999999999995</v>
      </c>
      <c r="Y235" s="88">
        <f>'Originaali kg ka'!Y235*((100-'Originaali kg ka'!$J235)/100)</f>
        <v>5.1519999999999984</v>
      </c>
      <c r="Z235" s="88">
        <f>'Originaali kg ka'!Z235*((100-'Originaali kg ka'!$J235)/100)</f>
        <v>24.149999999999991</v>
      </c>
      <c r="AA235" s="88">
        <f>'Originaali kg ka'!AA235*((100-'Originaali kg ka'!$J235)/100)</f>
        <v>0.19319999999999993</v>
      </c>
      <c r="AB235" s="88">
        <f>'Originaali kg ka'!AB235*((100-'Originaali kg ka'!$J235)/100)</f>
        <v>0</v>
      </c>
      <c r="AC235" s="88">
        <f>'Originaali kg ka'!AC235*((100-'Originaali kg ka'!$J235)/100)</f>
        <v>0</v>
      </c>
      <c r="AD235" s="88">
        <f>'Originaali kg ka'!AD235*((100-'Originaali kg ka'!$J235)/100)</f>
        <v>2.0929999999999994E-2</v>
      </c>
      <c r="AE235" s="88">
        <f>'Originaali kg ka'!AE235*((100-'Originaali kg ka'!$J235)/100)</f>
        <v>4.3469999999999984E-3</v>
      </c>
      <c r="AF235" s="88">
        <f>'Originaali kg ka'!AF235*((100-'Originaali kg ka'!$J235)/100)</f>
        <v>0</v>
      </c>
      <c r="AG235" s="88">
        <f>'Originaali kg ka'!AG235*((100-'Originaali kg ka'!$J235)/100)</f>
        <v>0</v>
      </c>
      <c r="AH235" s="54">
        <f>'Originaali kg ka'!AH235*((100-'Originaali kg ka'!$J235)/100)</f>
        <v>1.6099999999999996E-4</v>
      </c>
      <c r="AI235" s="54">
        <f>'Originaali kg ka'!AJ234*((100-'Originaali kg ka'!$J235)/100)</f>
        <v>1.6099999999999995E-5</v>
      </c>
      <c r="AJ235" s="54">
        <f>'Originaali kg ka'!AJ235*((100-'Originaali kg ka'!$J235)/100)</f>
        <v>1.6099999999999995E-5</v>
      </c>
      <c r="AK235" s="54">
        <f>'Originaali kg ka'!AK235*((100-'Originaali kg ka'!$J235)/100)</f>
        <v>1.7709999999999994E-3</v>
      </c>
      <c r="AL235" s="88">
        <f>'Originaali kg ka'!AL235*((100-'Originaali kg ka'!$J235)/100)</f>
        <v>3.0589999999999988E-3</v>
      </c>
      <c r="AM235" s="54">
        <f>'Originaali kg ka'!AM235*((100-'Originaali kg ka'!$J235)/100)</f>
        <v>1.6099999999999996E-4</v>
      </c>
      <c r="AN235" s="54">
        <f>'Originaali kg ka'!AN235*((100-'Originaali kg ka'!$J235)/100)</f>
        <v>1.6099999999999995E-3</v>
      </c>
      <c r="AO235" s="88">
        <f>'Originaali kg ka'!AO235*((100-'Originaali kg ka'!$J235)/100)</f>
        <v>1.1913999999999996E-2</v>
      </c>
    </row>
    <row r="236" spans="1:41" x14ac:dyDescent="0.25">
      <c r="A236" s="51">
        <f>Perus1!A236</f>
        <v>547</v>
      </c>
      <c r="B236" s="51" t="str">
        <f>Perus1!B236</f>
        <v>1-2/2020</v>
      </c>
      <c r="C236" s="52" t="str">
        <f>Perus1!C236</f>
        <v>2D</v>
      </c>
      <c r="D236" s="51" t="str">
        <f>Perus1!D236</f>
        <v>Lietemäiset</v>
      </c>
      <c r="E236" s="52" t="str">
        <f>Perus1!E236</f>
        <v>12365</v>
      </c>
      <c r="F236" s="51" t="str">
        <f>Perus1!F236</f>
        <v>Biolinjan Kasvuvoimavesi 27.4.2020</v>
      </c>
      <c r="G236" s="53">
        <f>'Originaali kg ka'!G236</f>
        <v>1</v>
      </c>
      <c r="H236" s="53">
        <f>'Originaali kg ka'!H236</f>
        <v>1</v>
      </c>
      <c r="I236" s="53">
        <f>'Originaali kg ka'!I236</f>
        <v>0</v>
      </c>
      <c r="J236" s="88">
        <f>'Originaali kg ka'!J236</f>
        <v>94.4</v>
      </c>
      <c r="K236" s="89">
        <f>'Originaali kg ka'!K236</f>
        <v>1000</v>
      </c>
      <c r="L236" s="88">
        <f>'Originaali kg ka'!L236</f>
        <v>70.400000000000006</v>
      </c>
      <c r="M236" s="88">
        <f>'Originaali kg ka'!M236</f>
        <v>8.9</v>
      </c>
      <c r="N236" s="88">
        <f>'Originaali kg ka'!N236</f>
        <v>761</v>
      </c>
      <c r="O236" s="54">
        <f>'Originaali kg ka'!O236</f>
        <v>0</v>
      </c>
      <c r="P236" s="54">
        <f>'Originaali kg ka'!P236*((100-'Originaali kg ka'!$J236)/100)</f>
        <v>0</v>
      </c>
      <c r="Q236" s="54">
        <f>'Originaali kg ka'!Q236*((100-'Originaali kg ka'!$J236)/100)</f>
        <v>0</v>
      </c>
      <c r="R236" s="54">
        <f>'Originaali kg ka'!R236</f>
        <v>0</v>
      </c>
      <c r="S236" s="54">
        <f>'Originaali kg ka'!S236</f>
        <v>0</v>
      </c>
      <c r="T236" s="88">
        <f>'Originaali kg ka'!T236*((100-'Originaali kg ka'!$J236)/100)</f>
        <v>4.9839999999999955</v>
      </c>
      <c r="U236" s="88">
        <f>'Originaali kg ka'!U236*((100-'Originaali kg ka'!$J236)/100)</f>
        <v>4.7095999999999947</v>
      </c>
      <c r="V236" s="88">
        <f>'Originaali kg ka'!V236*((100-'Originaali kg ka'!$J236)/100)</f>
        <v>0.72799999999999931</v>
      </c>
      <c r="W236" s="88">
        <f>'Originaali kg ka'!W236</f>
        <v>100</v>
      </c>
      <c r="X236" s="88">
        <f>'Originaali kg ka'!X236*((100-'Originaali kg ka'!$J236)/100)</f>
        <v>0.30799999999999972</v>
      </c>
      <c r="Y236" s="88">
        <f>'Originaali kg ka'!Y236*((100-'Originaali kg ka'!$J236)/100)</f>
        <v>2.7439999999999976</v>
      </c>
      <c r="Z236" s="88">
        <f>'Originaali kg ka'!Z236*((100-'Originaali kg ka'!$J236)/100)</f>
        <v>3.9199999999999957E-2</v>
      </c>
      <c r="AA236" s="88" t="e">
        <f>'Originaali kg ka'!AA236*((100-'Originaali kg ka'!$J236)/100)</f>
        <v>#VALUE!</v>
      </c>
      <c r="AB236" s="88" t="e">
        <f>'Originaali kg ka'!AB236*((100-'Originaali kg ka'!$J236)/100)</f>
        <v>#VALUE!</v>
      </c>
      <c r="AC236" s="88">
        <f>'Originaali kg ka'!AC236*((100-'Originaali kg ka'!$J236)/100)</f>
        <v>0</v>
      </c>
      <c r="AD236" s="88" t="e">
        <f>'Originaali kg ka'!AD236*((100-'Originaali kg ka'!$J236)/100)</f>
        <v>#VALUE!</v>
      </c>
      <c r="AE236" s="88" t="e">
        <f>'Originaali kg ka'!AE236*((100-'Originaali kg ka'!$J236)/100)</f>
        <v>#VALUE!</v>
      </c>
      <c r="AF236" s="88">
        <f>'Originaali kg ka'!AF236*((100-'Originaali kg ka'!$J236)/100)</f>
        <v>0</v>
      </c>
      <c r="AG236" s="88">
        <f>'Originaali kg ka'!AG236*((100-'Originaali kg ka'!$J236)/100)</f>
        <v>0</v>
      </c>
      <c r="AH236" s="54">
        <f>'Originaali kg ka'!AH236*((100-'Originaali kg ka'!$J236)/100)</f>
        <v>3.0239999999999971E-4</v>
      </c>
      <c r="AI236" s="54">
        <f>'Originaali kg ka'!AJ235*((100-'Originaali kg ka'!$J236)/100)</f>
        <v>5.5999999999999947E-6</v>
      </c>
      <c r="AJ236" s="54">
        <f>'Originaali kg ka'!AJ236*((100-'Originaali kg ka'!$J236)/100)</f>
        <v>1.6799999999999981E-5</v>
      </c>
      <c r="AK236" s="54">
        <f>'Originaali kg ka'!AK236*((100-'Originaali kg ka'!$J236)/100)</f>
        <v>1.3439999999999986E-3</v>
      </c>
      <c r="AL236" s="88">
        <f>'Originaali kg ka'!AL236*((100-'Originaali kg ka'!$J236)/100)</f>
        <v>5.2079999999999948E-3</v>
      </c>
      <c r="AM236" s="54">
        <f>'Originaali kg ka'!AM236*((100-'Originaali kg ka'!$J236)/100)</f>
        <v>2.5759999999999976E-4</v>
      </c>
      <c r="AN236" s="54">
        <f>'Originaali kg ka'!AN236*((100-'Originaali kg ka'!$J236)/100)</f>
        <v>1.063999999999999E-3</v>
      </c>
      <c r="AO236" s="88">
        <f>'Originaali kg ka'!AO236*((100-'Originaali kg ka'!$J236)/100)</f>
        <v>1.6799999999999982E-2</v>
      </c>
    </row>
    <row r="237" spans="1:41" x14ac:dyDescent="0.25">
      <c r="A237" s="51">
        <f>Perus1!A237</f>
        <v>548</v>
      </c>
      <c r="B237" s="51" t="str">
        <f>Perus1!B237</f>
        <v>12.1.2021</v>
      </c>
      <c r="C237" s="52" t="str">
        <f>Perus1!C237</f>
        <v>3B</v>
      </c>
      <c r="D237" s="51" t="str">
        <f>Perus1!D237</f>
        <v>Kuonat ja kiteet</v>
      </c>
      <c r="E237" s="52" t="str">
        <f>Perus1!E237</f>
        <v>31330</v>
      </c>
      <c r="F237" s="51" t="str">
        <f>Perus1!F237</f>
        <v>Pehtoorin Luomutuhka 12.1.2021</v>
      </c>
      <c r="G237" s="53">
        <f>'Originaali kg ka'!G237</f>
        <v>1</v>
      </c>
      <c r="H237" s="53">
        <f>'Originaali kg ka'!H237</f>
        <v>1</v>
      </c>
      <c r="I237" s="53">
        <f>'Originaali kg ka'!I237</f>
        <v>0</v>
      </c>
      <c r="J237" s="88">
        <f>'Originaali kg ka'!J237</f>
        <v>0</v>
      </c>
      <c r="K237" s="89">
        <f>'Originaali kg ka'!K237</f>
        <v>950</v>
      </c>
      <c r="L237" s="88">
        <f>'Originaali kg ka'!L237</f>
        <v>0</v>
      </c>
      <c r="M237" s="88">
        <f>'Originaali kg ka'!M237</f>
        <v>12.2</v>
      </c>
      <c r="N237" s="88">
        <f>'Originaali kg ka'!N237</f>
        <v>0</v>
      </c>
      <c r="O237" s="54">
        <f>'Originaali kg ka'!O237</f>
        <v>0</v>
      </c>
      <c r="P237" s="54">
        <f>'Originaali kg ka'!P237*((100-'Originaali kg ka'!$J237)/100)</f>
        <v>0</v>
      </c>
      <c r="Q237" s="54">
        <f>'Originaali kg ka'!Q237*((100-'Originaali kg ka'!$J237)/100)</f>
        <v>0</v>
      </c>
      <c r="R237" s="54">
        <f>'Originaali kg ka'!R237</f>
        <v>0</v>
      </c>
      <c r="S237" s="54">
        <f>'Originaali kg ka'!S237</f>
        <v>0</v>
      </c>
      <c r="T237" s="88">
        <f>'Originaali kg ka'!T237*((100-'Originaali kg ka'!$J237)/100)</f>
        <v>0</v>
      </c>
      <c r="U237" s="88">
        <f>'Originaali kg ka'!U237*((100-'Originaali kg ka'!$J237)/100)</f>
        <v>0</v>
      </c>
      <c r="V237" s="88">
        <f>'Originaali kg ka'!V237*((100-'Originaali kg ka'!$J237)/100)</f>
        <v>7.6</v>
      </c>
      <c r="W237" s="88">
        <f>'Originaali kg ka'!W237</f>
        <v>40</v>
      </c>
      <c r="X237" s="88">
        <f>'Originaali kg ka'!X237*((100-'Originaali kg ka'!$J237)/100)</f>
        <v>0</v>
      </c>
      <c r="Y237" s="88">
        <f>'Originaali kg ka'!Y237*((100-'Originaali kg ka'!$J237)/100)</f>
        <v>21</v>
      </c>
      <c r="Z237" s="88">
        <f>'Originaali kg ka'!Z237*((100-'Originaali kg ka'!$J237)/100)</f>
        <v>0.7</v>
      </c>
      <c r="AA237" s="88">
        <f>'Originaali kg ka'!AA237*((100-'Originaali kg ka'!$J237)/100)</f>
        <v>13</v>
      </c>
      <c r="AB237" s="88">
        <f>'Originaali kg ka'!AB237*((100-'Originaali kg ka'!$J237)/100)</f>
        <v>120</v>
      </c>
      <c r="AC237" s="88">
        <f>'Originaali kg ka'!AC237*((100-'Originaali kg ka'!$J237)/100)</f>
        <v>0</v>
      </c>
      <c r="AD237" s="88">
        <f>'Originaali kg ka'!AD237*((100-'Originaali kg ka'!$J237)/100)</f>
        <v>5.9</v>
      </c>
      <c r="AE237" s="88">
        <f>'Originaali kg ka'!AE237*((100-'Originaali kg ka'!$J237)/100)</f>
        <v>0.08</v>
      </c>
      <c r="AF237" s="88">
        <f>'Originaali kg ka'!AF237*((100-'Originaali kg ka'!$J237)/100)</f>
        <v>0</v>
      </c>
      <c r="AG237" s="88">
        <f>'Originaali kg ka'!AG237*((100-'Originaali kg ka'!$J237)/100)</f>
        <v>0</v>
      </c>
      <c r="AH237" s="54">
        <f>'Originaali kg ka'!AH237*((100-'Originaali kg ka'!$J237)/100)</f>
        <v>0</v>
      </c>
      <c r="AI237" s="54">
        <f>'Originaali kg ka'!AJ236*((100-'Originaali kg ka'!$J237)/100)</f>
        <v>2.9999999999999997E-4</v>
      </c>
      <c r="AJ237" s="54">
        <f>'Originaali kg ka'!AJ237*((100-'Originaali kg ka'!$J237)/100)</f>
        <v>0</v>
      </c>
      <c r="AK237" s="54">
        <f>'Originaali kg ka'!AK237*((100-'Originaali kg ka'!$J237)/100)</f>
        <v>0</v>
      </c>
      <c r="AL237" s="88">
        <f>'Originaali kg ka'!AL237*((100-'Originaali kg ka'!$J237)/100)</f>
        <v>3.3000000000000002E-2</v>
      </c>
      <c r="AM237" s="54">
        <f>'Originaali kg ka'!AM237*((100-'Originaali kg ka'!$J237)/100)</f>
        <v>0</v>
      </c>
      <c r="AN237" s="54" t="e">
        <f>'Originaali kg ka'!AN237*((100-'Originaali kg ka'!$J237)/100)</f>
        <v>#VALUE!</v>
      </c>
      <c r="AO237" s="88">
        <f>'Originaali kg ka'!AO237*((100-'Originaali kg ka'!$J237)/100)</f>
        <v>4.4999999999999998E-2</v>
      </c>
    </row>
    <row r="238" spans="1:41" x14ac:dyDescent="0.25">
      <c r="A238" s="51">
        <f>Perus1!A238</f>
        <v>549</v>
      </c>
      <c r="B238" s="51" t="str">
        <f>Perus1!B238</f>
        <v>12.1.2021</v>
      </c>
      <c r="C238" s="52" t="str">
        <f>Perus1!C238</f>
        <v>2C</v>
      </c>
      <c r="D238" s="51" t="str">
        <f>Perus1!D238</f>
        <v>Kuivalantamaiset</v>
      </c>
      <c r="E238" s="52" t="str">
        <f>Perus1!E238</f>
        <v>12366</v>
      </c>
      <c r="F238" s="51" t="str">
        <f>Perus1!F238</f>
        <v>Pehtoorin Kate 12.1.2021</v>
      </c>
      <c r="G238" s="53">
        <f>'Originaali kg ka'!G238</f>
        <v>1</v>
      </c>
      <c r="H238" s="53">
        <f>'Originaali kg ka'!H238</f>
        <v>1</v>
      </c>
      <c r="I238" s="53">
        <f>'Originaali kg ka'!I238</f>
        <v>0</v>
      </c>
      <c r="J238" s="88">
        <f>'Originaali kg ka'!J238</f>
        <v>0</v>
      </c>
      <c r="K238" s="89">
        <f>'Originaali kg ka'!K238</f>
        <v>540</v>
      </c>
      <c r="L238" s="88">
        <f>'Originaali kg ka'!L238</f>
        <v>0</v>
      </c>
      <c r="M238" s="88">
        <f>'Originaali kg ka'!M238</f>
        <v>6.2</v>
      </c>
      <c r="N238" s="88">
        <f>'Originaali kg ka'!N238</f>
        <v>0</v>
      </c>
      <c r="O238" s="54">
        <f>'Originaali kg ka'!O238</f>
        <v>0</v>
      </c>
      <c r="P238" s="54">
        <f>'Originaali kg ka'!P238*((100-'Originaali kg ka'!$J238)/100)</f>
        <v>0</v>
      </c>
      <c r="Q238" s="54">
        <f>'Originaali kg ka'!Q238*((100-'Originaali kg ka'!$J238)/100)</f>
        <v>0</v>
      </c>
      <c r="R238" s="54">
        <f>'Originaali kg ka'!R238</f>
        <v>0</v>
      </c>
      <c r="S238" s="54">
        <f>'Originaali kg ka'!S238</f>
        <v>0</v>
      </c>
      <c r="T238" s="88">
        <f>'Originaali kg ka'!T238*((100-'Originaali kg ka'!$J238)/100)</f>
        <v>0.47</v>
      </c>
      <c r="U238" s="88">
        <f>'Originaali kg ka'!U238*((100-'Originaali kg ka'!$J238)/100)</f>
        <v>3.9E-2</v>
      </c>
      <c r="V238" s="88">
        <f>'Originaali kg ka'!V238*((100-'Originaali kg ka'!$J238)/100)</f>
        <v>0.34</v>
      </c>
      <c r="W238" s="88">
        <f>'Originaali kg ka'!W238</f>
        <v>100</v>
      </c>
      <c r="X238" s="88">
        <f>'Originaali kg ka'!X238*((100-'Originaali kg ka'!$J238)/100)</f>
        <v>3.0000000000000001E-3</v>
      </c>
      <c r="Y238" s="88">
        <f>'Originaali kg ka'!Y238*((100-'Originaali kg ka'!$J238)/100)</f>
        <v>0.34</v>
      </c>
      <c r="Z238" s="88">
        <f>'Originaali kg ka'!Z238*((100-'Originaali kg ka'!$J238)/100)</f>
        <v>0.35</v>
      </c>
      <c r="AA238" s="88">
        <f>'Originaali kg ka'!AA238*((100-'Originaali kg ka'!$J238)/100)</f>
        <v>0.34</v>
      </c>
      <c r="AB238" s="88">
        <f>'Originaali kg ka'!AB238*((100-'Originaali kg ka'!$J238)/100)</f>
        <v>17</v>
      </c>
      <c r="AC238" s="88">
        <f>'Originaali kg ka'!AC238*((100-'Originaali kg ka'!$J238)/100)</f>
        <v>0</v>
      </c>
      <c r="AD238" s="88">
        <f>'Originaali kg ka'!AD238*((100-'Originaali kg ka'!$J238)/100)</f>
        <v>0.02</v>
      </c>
      <c r="AE238" s="88">
        <f>'Originaali kg ka'!AE238*((100-'Originaali kg ka'!$J238)/100)</f>
        <v>7.0000000000000001E-3</v>
      </c>
      <c r="AF238" s="88">
        <f>'Originaali kg ka'!AF238*((100-'Originaali kg ka'!$J238)/100)</f>
        <v>0</v>
      </c>
      <c r="AG238" s="88">
        <f>'Originaali kg ka'!AG238*((100-'Originaali kg ka'!$J238)/100)</f>
        <v>0</v>
      </c>
      <c r="AH238" s="54">
        <f>'Originaali kg ka'!AH238*((100-'Originaali kg ka'!$J238)/100)</f>
        <v>0</v>
      </c>
      <c r="AI238" s="54">
        <f>'Originaali kg ka'!AJ237*((100-'Originaali kg ka'!$J238)/100)</f>
        <v>0</v>
      </c>
      <c r="AJ238" s="54">
        <f>'Originaali kg ka'!AJ238*((100-'Originaali kg ka'!$J238)/100)</f>
        <v>0</v>
      </c>
      <c r="AK238" s="54">
        <f>'Originaali kg ka'!AK238*((100-'Originaali kg ka'!$J238)/100)</f>
        <v>0</v>
      </c>
      <c r="AL238" s="88">
        <f>'Originaali kg ka'!AL238*((100-'Originaali kg ka'!$J238)/100)</f>
        <v>8.0000000000000002E-3</v>
      </c>
      <c r="AM238" s="54">
        <f>'Originaali kg ka'!AM238*((100-'Originaali kg ka'!$J238)/100)</f>
        <v>0</v>
      </c>
      <c r="AN238" s="54">
        <f>'Originaali kg ka'!AN238*((100-'Originaali kg ka'!$J238)/100)</f>
        <v>0</v>
      </c>
      <c r="AO238" s="88">
        <f>'Originaali kg ka'!AO238*((100-'Originaali kg ka'!$J238)/100)</f>
        <v>1.7000000000000001E-2</v>
      </c>
    </row>
    <row r="239" spans="1:41" x14ac:dyDescent="0.25">
      <c r="A239" s="51">
        <f>Perus1!A239</f>
        <v>550</v>
      </c>
      <c r="B239" s="51" t="str">
        <f>Perus1!B239</f>
        <v>12.1.2021</v>
      </c>
      <c r="C239" s="52" t="str">
        <f>Perus1!C239</f>
        <v>2C</v>
      </c>
      <c r="D239" s="51" t="str">
        <f>Perus1!D239</f>
        <v>Kuivalantamaiset</v>
      </c>
      <c r="E239" s="52" t="str">
        <f>Perus1!E239</f>
        <v>12367</v>
      </c>
      <c r="F239" s="51" t="str">
        <f>Perus1!F239</f>
        <v>Pehtoorin Elävä Kate 12.1.2021</v>
      </c>
      <c r="G239" s="53">
        <f>'Originaali kg ka'!G239</f>
        <v>1</v>
      </c>
      <c r="H239" s="53">
        <f>'Originaali kg ka'!H239</f>
        <v>1</v>
      </c>
      <c r="I239" s="53">
        <f>'Originaali kg ka'!I239</f>
        <v>0</v>
      </c>
      <c r="J239" s="88">
        <f>'Originaali kg ka'!J239</f>
        <v>0</v>
      </c>
      <c r="K239" s="89">
        <f>'Originaali kg ka'!K239</f>
        <v>700</v>
      </c>
      <c r="L239" s="88">
        <f>'Originaali kg ka'!L239</f>
        <v>0</v>
      </c>
      <c r="M239" s="88">
        <f>'Originaali kg ka'!M239</f>
        <v>7.1</v>
      </c>
      <c r="N239" s="88">
        <f>'Originaali kg ka'!N239</f>
        <v>0</v>
      </c>
      <c r="O239" s="54">
        <f>'Originaali kg ka'!O239</f>
        <v>0</v>
      </c>
      <c r="P239" s="54">
        <f>'Originaali kg ka'!P239*((100-'Originaali kg ka'!$J239)/100)</f>
        <v>0</v>
      </c>
      <c r="Q239" s="54">
        <f>'Originaali kg ka'!Q239*((100-'Originaali kg ka'!$J239)/100)</f>
        <v>0</v>
      </c>
      <c r="R239" s="54">
        <f>'Originaali kg ka'!R239</f>
        <v>0</v>
      </c>
      <c r="S239" s="54">
        <f>'Originaali kg ka'!S239</f>
        <v>0</v>
      </c>
      <c r="T239" s="88">
        <f>'Originaali kg ka'!T239*((100-'Originaali kg ka'!$J239)/100)</f>
        <v>4.0999999999999996</v>
      </c>
      <c r="U239" s="88">
        <f>'Originaali kg ka'!U239*((100-'Originaali kg ka'!$J239)/100)</f>
        <v>0.38</v>
      </c>
      <c r="V239" s="88">
        <f>'Originaali kg ka'!V239*((100-'Originaali kg ka'!$J239)/100)</f>
        <v>0.65</v>
      </c>
      <c r="W239" s="88">
        <f>'Originaali kg ka'!W239</f>
        <v>100</v>
      </c>
      <c r="X239" s="88">
        <f>'Originaali kg ka'!X239*((100-'Originaali kg ka'!$J239)/100)</f>
        <v>2.1000000000000001E-2</v>
      </c>
      <c r="Y239" s="88">
        <f>'Originaali kg ka'!Y239*((100-'Originaali kg ka'!$J239)/100)</f>
        <v>0.42</v>
      </c>
      <c r="Z239" s="88">
        <f>'Originaali kg ka'!Z239*((100-'Originaali kg ka'!$J239)/100)</f>
        <v>0.99</v>
      </c>
      <c r="AA239" s="88">
        <f>'Originaali kg ka'!AA239*((100-'Originaali kg ka'!$J239)/100)</f>
        <v>0.52</v>
      </c>
      <c r="AB239" s="88">
        <f>'Originaali kg ka'!AB239*((100-'Originaali kg ka'!$J239)/100)</f>
        <v>15</v>
      </c>
      <c r="AC239" s="88">
        <f>'Originaali kg ka'!AC239*((100-'Originaali kg ka'!$J239)/100)</f>
        <v>0</v>
      </c>
      <c r="AD239" s="88">
        <f>'Originaali kg ka'!AD239*((100-'Originaali kg ka'!$J239)/100)</f>
        <v>4.9000000000000002E-2</v>
      </c>
      <c r="AE239" s="88">
        <f>'Originaali kg ka'!AE239*((100-'Originaali kg ka'!$J239)/100)</f>
        <v>8.2000000000000007E-3</v>
      </c>
      <c r="AF239" s="88">
        <f>'Originaali kg ka'!AF239*((100-'Originaali kg ka'!$J239)/100)</f>
        <v>0</v>
      </c>
      <c r="AG239" s="88">
        <f>'Originaali kg ka'!AG239*((100-'Originaali kg ka'!$J239)/100)</f>
        <v>0</v>
      </c>
      <c r="AH239" s="54">
        <f>'Originaali kg ka'!AH239*((100-'Originaali kg ka'!$J239)/100)</f>
        <v>0</v>
      </c>
      <c r="AI239" s="54">
        <f>'Originaali kg ka'!AJ238*((100-'Originaali kg ka'!$J239)/100)</f>
        <v>0</v>
      </c>
      <c r="AJ239" s="54">
        <f>'Originaali kg ka'!AJ239*((100-'Originaali kg ka'!$J239)/100)</f>
        <v>0</v>
      </c>
      <c r="AK239" s="54">
        <f>'Originaali kg ka'!AK239*((100-'Originaali kg ka'!$J239)/100)</f>
        <v>0</v>
      </c>
      <c r="AL239" s="88">
        <f>'Originaali kg ka'!AL239*((100-'Originaali kg ka'!$J239)/100)</f>
        <v>2.8999999999999998E-3</v>
      </c>
      <c r="AM239" s="54">
        <f>'Originaali kg ka'!AM239*((100-'Originaali kg ka'!$J239)/100)</f>
        <v>0</v>
      </c>
      <c r="AN239" s="54">
        <f>'Originaali kg ka'!AN239*((100-'Originaali kg ka'!$J239)/100)</f>
        <v>0</v>
      </c>
      <c r="AO239" s="88">
        <f>'Originaali kg ka'!AO239*((100-'Originaali kg ka'!$J239)/100)</f>
        <v>1.0999999999999999E-2</v>
      </c>
    </row>
    <row r="240" spans="1:41" x14ac:dyDescent="0.25">
      <c r="A240" s="51">
        <f>Perus1!A240</f>
        <v>551</v>
      </c>
      <c r="B240" s="51" t="str">
        <f>Perus1!B240</f>
        <v>12.1.2021</v>
      </c>
      <c r="C240" s="52" t="str">
        <f>Perus1!C240</f>
        <v>2C</v>
      </c>
      <c r="D240" s="51" t="str">
        <f>Perus1!D240</f>
        <v>Kuivalantamaiset</v>
      </c>
      <c r="E240" s="52" t="str">
        <f>Perus1!E240</f>
        <v>12368</v>
      </c>
      <c r="F240" s="51" t="str">
        <f>Perus1!F240</f>
        <v>Pehtoorin Vahva Elävä Kate 12.1.2021</v>
      </c>
      <c r="G240" s="53">
        <f>'Originaali kg ka'!G240</f>
        <v>1</v>
      </c>
      <c r="H240" s="53">
        <f>'Originaali kg ka'!H240</f>
        <v>1</v>
      </c>
      <c r="I240" s="53">
        <f>'Originaali kg ka'!I240</f>
        <v>0</v>
      </c>
      <c r="J240" s="88">
        <f>'Originaali kg ka'!J240</f>
        <v>0</v>
      </c>
      <c r="K240" s="89">
        <f>'Originaali kg ka'!K240</f>
        <v>588</v>
      </c>
      <c r="L240" s="88">
        <f>'Originaali kg ka'!L240</f>
        <v>0</v>
      </c>
      <c r="M240" s="88">
        <f>'Originaali kg ka'!M240</f>
        <v>7.3</v>
      </c>
      <c r="N240" s="88">
        <f>'Originaali kg ka'!N240</f>
        <v>0</v>
      </c>
      <c r="O240" s="54">
        <f>'Originaali kg ka'!O240</f>
        <v>0</v>
      </c>
      <c r="P240" s="54">
        <f>'Originaali kg ka'!P240*((100-'Originaali kg ka'!$J240)/100)</f>
        <v>0</v>
      </c>
      <c r="Q240" s="54">
        <f>'Originaali kg ka'!Q240*((100-'Originaali kg ka'!$J240)/100)</f>
        <v>0</v>
      </c>
      <c r="R240" s="54">
        <f>'Originaali kg ka'!R240</f>
        <v>0</v>
      </c>
      <c r="S240" s="54">
        <f>'Originaali kg ka'!S240</f>
        <v>0</v>
      </c>
      <c r="T240" s="88">
        <f>'Originaali kg ka'!T240*((100-'Originaali kg ka'!$J240)/100)</f>
        <v>4.22</v>
      </c>
      <c r="U240" s="88">
        <f>'Originaali kg ka'!U240*((100-'Originaali kg ka'!$J240)/100)</f>
        <v>1</v>
      </c>
      <c r="V240" s="88">
        <f>'Originaali kg ka'!V240*((100-'Originaali kg ka'!$J240)/100)</f>
        <v>1</v>
      </c>
      <c r="W240" s="88">
        <f>'Originaali kg ka'!W240</f>
        <v>100</v>
      </c>
      <c r="X240" s="88">
        <f>'Originaali kg ka'!X240*((100-'Originaali kg ka'!$J240)/100)</f>
        <v>0.1</v>
      </c>
      <c r="Y240" s="88">
        <f>'Originaali kg ka'!Y240*((100-'Originaali kg ka'!$J240)/100)</f>
        <v>1.89</v>
      </c>
      <c r="Z240" s="88">
        <f>'Originaali kg ka'!Z240*((100-'Originaali kg ka'!$J240)/100)</f>
        <v>1.28</v>
      </c>
      <c r="AA240" s="88">
        <f>'Originaali kg ka'!AA240*((100-'Originaali kg ka'!$J240)/100)</f>
        <v>0.93</v>
      </c>
      <c r="AB240" s="88">
        <f>'Originaali kg ka'!AB240*((100-'Originaali kg ka'!$J240)/100)</f>
        <v>25.9</v>
      </c>
      <c r="AC240" s="88">
        <f>'Originaali kg ka'!AC240*((100-'Originaali kg ka'!$J240)/100)</f>
        <v>0</v>
      </c>
      <c r="AD240" s="88">
        <f>'Originaali kg ka'!AD240*((100-'Originaali kg ka'!$J240)/100)</f>
        <v>0.08</v>
      </c>
      <c r="AE240" s="88">
        <f>'Originaali kg ka'!AE240*((100-'Originaali kg ka'!$J240)/100)</f>
        <v>0.01</v>
      </c>
      <c r="AF240" s="88">
        <f>'Originaali kg ka'!AF240*((100-'Originaali kg ka'!$J240)/100)</f>
        <v>0</v>
      </c>
      <c r="AG240" s="88">
        <f>'Originaali kg ka'!AG240*((100-'Originaali kg ka'!$J240)/100)</f>
        <v>0</v>
      </c>
      <c r="AH240" s="54">
        <f>'Originaali kg ka'!AH240*((100-'Originaali kg ka'!$J240)/100)</f>
        <v>0</v>
      </c>
      <c r="AI240" s="54">
        <f>'Originaali kg ka'!AJ239*((100-'Originaali kg ka'!$J240)/100)</f>
        <v>0</v>
      </c>
      <c r="AJ240" s="54">
        <f>'Originaali kg ka'!AJ240*((100-'Originaali kg ka'!$J240)/100)</f>
        <v>0</v>
      </c>
      <c r="AK240" s="54">
        <f>'Originaali kg ka'!AK240*((100-'Originaali kg ka'!$J240)/100)</f>
        <v>0</v>
      </c>
      <c r="AL240" s="88">
        <f>'Originaali kg ka'!AL240*((100-'Originaali kg ka'!$J240)/100)</f>
        <v>6.7999999999999996E-3</v>
      </c>
      <c r="AM240" s="54">
        <f>'Originaali kg ka'!AM240*((100-'Originaali kg ka'!$J240)/100)</f>
        <v>0</v>
      </c>
      <c r="AN240" s="54">
        <f>'Originaali kg ka'!AN240*((100-'Originaali kg ka'!$J240)/100)</f>
        <v>0</v>
      </c>
      <c r="AO240" s="88">
        <f>'Originaali kg ka'!AO240*((100-'Originaali kg ka'!$J240)/100)</f>
        <v>3.7999999999999999E-2</v>
      </c>
    </row>
    <row r="241" spans="1:41" x14ac:dyDescent="0.25">
      <c r="A241" s="51">
        <f>Perus1!A241</f>
        <v>552</v>
      </c>
      <c r="B241" s="51" t="str">
        <f>Perus1!B241</f>
        <v>12.1.2021</v>
      </c>
      <c r="C241" s="52" t="str">
        <f>Perus1!C241</f>
        <v>2C</v>
      </c>
      <c r="D241" s="51" t="str">
        <f>Perus1!D241</f>
        <v>Kuivalantamaiset</v>
      </c>
      <c r="E241" s="52" t="str">
        <f>Perus1!E241</f>
        <v>12369</v>
      </c>
      <c r="F241" s="51" t="str">
        <f>Perus1!F241</f>
        <v>Pehtoorin Broilerhyvä 12.1.2021</v>
      </c>
      <c r="G241" s="53">
        <f>'Originaali kg ka'!G241</f>
        <v>1</v>
      </c>
      <c r="H241" s="53">
        <f>'Originaali kg ka'!H241</f>
        <v>1</v>
      </c>
      <c r="I241" s="53">
        <f>'Originaali kg ka'!I241</f>
        <v>0</v>
      </c>
      <c r="J241" s="88">
        <f>'Originaali kg ka'!J241</f>
        <v>0</v>
      </c>
      <c r="K241" s="89">
        <f>'Originaali kg ka'!K241</f>
        <v>600</v>
      </c>
      <c r="L241" s="88">
        <f>'Originaali kg ka'!L241</f>
        <v>0</v>
      </c>
      <c r="M241" s="88">
        <f>'Originaali kg ka'!M241</f>
        <v>5.8</v>
      </c>
      <c r="N241" s="88">
        <f>'Originaali kg ka'!N241</f>
        <v>0</v>
      </c>
      <c r="O241" s="54">
        <f>'Originaali kg ka'!O241</f>
        <v>0</v>
      </c>
      <c r="P241" s="54">
        <f>'Originaali kg ka'!P241*((100-'Originaali kg ka'!$J241)/100)</f>
        <v>0</v>
      </c>
      <c r="Q241" s="54">
        <f>'Originaali kg ka'!Q241*((100-'Originaali kg ka'!$J241)/100)</f>
        <v>0</v>
      </c>
      <c r="R241" s="54">
        <f>'Originaali kg ka'!R241</f>
        <v>0</v>
      </c>
      <c r="S241" s="54">
        <f>'Originaali kg ka'!S241</f>
        <v>0</v>
      </c>
      <c r="T241" s="88">
        <f>'Originaali kg ka'!T241*((100-'Originaali kg ka'!$J241)/100)</f>
        <v>30</v>
      </c>
      <c r="U241" s="88">
        <f>'Originaali kg ka'!U241*((100-'Originaali kg ka'!$J241)/100)</f>
        <v>6.45</v>
      </c>
      <c r="V241" s="88">
        <f>'Originaali kg ka'!V241*((100-'Originaali kg ka'!$J241)/100)</f>
        <v>7.3</v>
      </c>
      <c r="W241" s="88">
        <f>'Originaali kg ka'!W241</f>
        <v>100</v>
      </c>
      <c r="X241" s="88">
        <f>'Originaali kg ka'!X241*((100-'Originaali kg ka'!$J241)/100)</f>
        <v>5.55</v>
      </c>
      <c r="Y241" s="88">
        <f>'Originaali kg ka'!Y241*((100-'Originaali kg ka'!$J241)/100)</f>
        <v>15.5</v>
      </c>
      <c r="Z241" s="88">
        <f>'Originaali kg ka'!Z241*((100-'Originaali kg ka'!$J241)/100)</f>
        <v>4.5999999999999996</v>
      </c>
      <c r="AA241" s="88">
        <f>'Originaali kg ka'!AA241*((100-'Originaali kg ka'!$J241)/100)</f>
        <v>5.25</v>
      </c>
      <c r="AB241" s="88">
        <f>'Originaali kg ka'!AB241*((100-'Originaali kg ka'!$J241)/100)</f>
        <v>9.75</v>
      </c>
      <c r="AC241" s="88">
        <f>'Originaali kg ka'!AC241*((100-'Originaali kg ka'!$J241)/100)</f>
        <v>0</v>
      </c>
      <c r="AD241" s="88">
        <f>'Originaali kg ka'!AD241*((100-'Originaali kg ka'!$J241)/100)</f>
        <v>0.44</v>
      </c>
      <c r="AE241" s="88">
        <f>'Originaali kg ka'!AE241*((100-'Originaali kg ka'!$J241)/100)</f>
        <v>2.1999999999999999E-2</v>
      </c>
      <c r="AF241" s="88">
        <f>'Originaali kg ka'!AF241*((100-'Originaali kg ka'!$J241)/100)</f>
        <v>0</v>
      </c>
      <c r="AG241" s="88">
        <f>'Originaali kg ka'!AG241*((100-'Originaali kg ka'!$J241)/100)</f>
        <v>0</v>
      </c>
      <c r="AH241" s="54">
        <f>'Originaali kg ka'!AH241*((100-'Originaali kg ka'!$J241)/100)</f>
        <v>0</v>
      </c>
      <c r="AI241" s="54">
        <f>'Originaali kg ka'!AJ240*((100-'Originaali kg ka'!$J241)/100)</f>
        <v>0</v>
      </c>
      <c r="AJ241" s="54">
        <f>'Originaali kg ka'!AJ241*((100-'Originaali kg ka'!$J241)/100)</f>
        <v>0</v>
      </c>
      <c r="AK241" s="54">
        <f>'Originaali kg ka'!AK241*((100-'Originaali kg ka'!$J241)/100)</f>
        <v>0</v>
      </c>
      <c r="AL241" s="88">
        <f>'Originaali kg ka'!AL241*((100-'Originaali kg ka'!$J241)/100)</f>
        <v>5.8999999999999997E-2</v>
      </c>
      <c r="AM241" s="54">
        <f>'Originaali kg ka'!AM241*((100-'Originaali kg ka'!$J241)/100)</f>
        <v>0</v>
      </c>
      <c r="AN241" s="54">
        <f>'Originaali kg ka'!AN241*((100-'Originaali kg ka'!$J241)/100)</f>
        <v>0</v>
      </c>
      <c r="AO241" s="88">
        <f>'Originaali kg ka'!AO241*((100-'Originaali kg ka'!$J241)/100)</f>
        <v>0.3</v>
      </c>
    </row>
    <row r="242" spans="1:41" x14ac:dyDescent="0.25">
      <c r="A242" s="51">
        <f>Perus1!A242</f>
        <v>553</v>
      </c>
      <c r="B242" s="51" t="str">
        <f>Perus1!B242</f>
        <v>12.1.2021</v>
      </c>
      <c r="C242" s="52" t="str">
        <f>Perus1!C242</f>
        <v>2C</v>
      </c>
      <c r="D242" s="51" t="str">
        <f>Perus1!D242</f>
        <v>Kuivalantamaiset</v>
      </c>
      <c r="E242" s="52" t="str">
        <f>Perus1!E242</f>
        <v>12370</v>
      </c>
      <c r="F242" s="51" t="str">
        <f>Perus1!F242</f>
        <v>Pehtoorin Hevosvoima 12.1.2021</v>
      </c>
      <c r="G242" s="53">
        <f>'Originaali kg ka'!G242</f>
        <v>1</v>
      </c>
      <c r="H242" s="53">
        <f>'Originaali kg ka'!H242</f>
        <v>1</v>
      </c>
      <c r="I242" s="53">
        <f>'Originaali kg ka'!I242</f>
        <v>0</v>
      </c>
      <c r="J242" s="88">
        <f>'Originaali kg ka'!J242</f>
        <v>0</v>
      </c>
      <c r="K242" s="89">
        <f>'Originaali kg ka'!K242</f>
        <v>607</v>
      </c>
      <c r="L242" s="88">
        <f>'Originaali kg ka'!L242</f>
        <v>0</v>
      </c>
      <c r="M242" s="88">
        <f>'Originaali kg ka'!M242</f>
        <v>6.6</v>
      </c>
      <c r="N242" s="88">
        <f>'Originaali kg ka'!N242</f>
        <v>0</v>
      </c>
      <c r="O242" s="54">
        <f>'Originaali kg ka'!O242</f>
        <v>0</v>
      </c>
      <c r="P242" s="54">
        <f>'Originaali kg ka'!P242*((100-'Originaali kg ka'!$J242)/100)</f>
        <v>0</v>
      </c>
      <c r="Q242" s="54">
        <f>'Originaali kg ka'!Q242*((100-'Originaali kg ka'!$J242)/100)</f>
        <v>0</v>
      </c>
      <c r="R242" s="54">
        <f>'Originaali kg ka'!R242</f>
        <v>0</v>
      </c>
      <c r="S242" s="54">
        <f>'Originaali kg ka'!S242</f>
        <v>0</v>
      </c>
      <c r="T242" s="88">
        <f>'Originaali kg ka'!T242*((100-'Originaali kg ka'!$J242)/100)</f>
        <v>4.5599999999999996</v>
      </c>
      <c r="U242" s="88">
        <f>'Originaali kg ka'!U242*((100-'Originaali kg ka'!$J242)/100)</f>
        <v>0.36</v>
      </c>
      <c r="V242" s="88">
        <f>'Originaali kg ka'!V242*((100-'Originaali kg ka'!$J242)/100)</f>
        <v>1.02</v>
      </c>
      <c r="W242" s="88">
        <f>'Originaali kg ka'!W242</f>
        <v>100</v>
      </c>
      <c r="X242" s="88">
        <f>'Originaali kg ka'!X242*((100-'Originaali kg ka'!$J242)/100)</f>
        <v>0.22</v>
      </c>
      <c r="Y242" s="88">
        <f>'Originaali kg ka'!Y242*((100-'Originaali kg ka'!$J242)/100)</f>
        <v>6.13</v>
      </c>
      <c r="Z242" s="88">
        <f>'Originaali kg ka'!Z242*((100-'Originaali kg ka'!$J242)/100)</f>
        <v>0.68500000000000005</v>
      </c>
      <c r="AA242" s="88">
        <f>'Originaali kg ka'!AA242*((100-'Originaali kg ka'!$J242)/100)</f>
        <v>0.95</v>
      </c>
      <c r="AB242" s="88">
        <f>'Originaali kg ka'!AB242*((100-'Originaali kg ka'!$J242)/100)</f>
        <v>2.2000000000000002</v>
      </c>
      <c r="AC242" s="88">
        <f>'Originaali kg ka'!AC242*((100-'Originaali kg ka'!$J242)/100)</f>
        <v>0</v>
      </c>
      <c r="AD242" s="88">
        <f>'Originaali kg ka'!AD242*((100-'Originaali kg ka'!$J242)/100)</f>
        <v>6.7000000000000004E-2</v>
      </c>
      <c r="AE242" s="88">
        <f>'Originaali kg ka'!AE242*((100-'Originaali kg ka'!$J242)/100)</f>
        <v>6.0000000000000001E-3</v>
      </c>
      <c r="AF242" s="88">
        <f>'Originaali kg ka'!AF242*((100-'Originaali kg ka'!$J242)/100)</f>
        <v>0</v>
      </c>
      <c r="AG242" s="88">
        <f>'Originaali kg ka'!AG242*((100-'Originaali kg ka'!$J242)/100)</f>
        <v>0</v>
      </c>
      <c r="AH242" s="54">
        <f>'Originaali kg ka'!AH242*((100-'Originaali kg ka'!$J242)/100)</f>
        <v>0</v>
      </c>
      <c r="AI242" s="54">
        <f>'Originaali kg ka'!AJ241*((100-'Originaali kg ka'!$J242)/100)</f>
        <v>0</v>
      </c>
      <c r="AJ242" s="54">
        <f>'Originaali kg ka'!AJ242*((100-'Originaali kg ka'!$J242)/100)</f>
        <v>0</v>
      </c>
      <c r="AK242" s="54">
        <f>'Originaali kg ka'!AK242*((100-'Originaali kg ka'!$J242)/100)</f>
        <v>0</v>
      </c>
      <c r="AL242" s="88">
        <f>'Originaali kg ka'!AL242*((100-'Originaali kg ka'!$J242)/100)</f>
        <v>4.4999999999999997E-3</v>
      </c>
      <c r="AM242" s="54">
        <f>'Originaali kg ka'!AM242*((100-'Originaali kg ka'!$J242)/100)</f>
        <v>0</v>
      </c>
      <c r="AN242" s="54">
        <f>'Originaali kg ka'!AN242*((100-'Originaali kg ka'!$J242)/100)</f>
        <v>0</v>
      </c>
      <c r="AO242" s="88">
        <f>'Originaali kg ka'!AO242*((100-'Originaali kg ka'!$J242)/100)</f>
        <v>1.95E-2</v>
      </c>
    </row>
    <row r="243" spans="1:41" x14ac:dyDescent="0.25">
      <c r="A243" s="51">
        <f>Perus1!A243</f>
        <v>554</v>
      </c>
      <c r="B243" s="51" t="str">
        <f>Perus1!B243</f>
        <v>12.1.2021</v>
      </c>
      <c r="C243" s="52" t="str">
        <f>Perus1!C243</f>
        <v>2C</v>
      </c>
      <c r="D243" s="51" t="str">
        <f>Perus1!D243</f>
        <v>Kuivalantamaiset</v>
      </c>
      <c r="E243" s="52" t="str">
        <f>Perus1!E243</f>
        <v>12371</v>
      </c>
      <c r="F243" s="51" t="str">
        <f>Perus1!F243</f>
        <v>Pehtoorin Pihahyvä 12.1.2021</v>
      </c>
      <c r="G243" s="53">
        <f>'Originaali kg ka'!G243</f>
        <v>1</v>
      </c>
      <c r="H243" s="53">
        <f>'Originaali kg ka'!H243</f>
        <v>1</v>
      </c>
      <c r="I243" s="53">
        <f>'Originaali kg ka'!I243</f>
        <v>0</v>
      </c>
      <c r="J243" s="88">
        <f>'Originaali kg ka'!J243</f>
        <v>0</v>
      </c>
      <c r="K243" s="89">
        <f>'Originaali kg ka'!K243</f>
        <v>440</v>
      </c>
      <c r="L243" s="88">
        <f>'Originaali kg ka'!L243</f>
        <v>0</v>
      </c>
      <c r="M243" s="88">
        <f>'Originaali kg ka'!M243</f>
        <v>7.6</v>
      </c>
      <c r="N243" s="88">
        <f>'Originaali kg ka'!N243</f>
        <v>0</v>
      </c>
      <c r="O243" s="54">
        <f>'Originaali kg ka'!O243</f>
        <v>0</v>
      </c>
      <c r="P243" s="54">
        <f>'Originaali kg ka'!P243*((100-'Originaali kg ka'!$J243)/100)</f>
        <v>0</v>
      </c>
      <c r="Q243" s="54">
        <f>'Originaali kg ka'!Q243*((100-'Originaali kg ka'!$J243)/100)</f>
        <v>0</v>
      </c>
      <c r="R243" s="54">
        <f>'Originaali kg ka'!R243</f>
        <v>0</v>
      </c>
      <c r="S243" s="54">
        <f>'Originaali kg ka'!S243</f>
        <v>0</v>
      </c>
      <c r="T243" s="88">
        <f>'Originaali kg ka'!T243*((100-'Originaali kg ka'!$J243)/100)</f>
        <v>13</v>
      </c>
      <c r="U243" s="88">
        <f>'Originaali kg ka'!U243*((100-'Originaali kg ka'!$J243)/100)</f>
        <v>3</v>
      </c>
      <c r="V243" s="88">
        <f>'Originaali kg ka'!V243*((100-'Originaali kg ka'!$J243)/100)</f>
        <v>5.2</v>
      </c>
      <c r="W243" s="88">
        <f>'Originaali kg ka'!W243</f>
        <v>100</v>
      </c>
      <c r="X243" s="88">
        <f>'Originaali kg ka'!X243*((100-'Originaali kg ka'!$J243)/100)</f>
        <v>0.8</v>
      </c>
      <c r="Y243" s="88">
        <f>'Originaali kg ka'!Y243*((100-'Originaali kg ka'!$J243)/100)</f>
        <v>11</v>
      </c>
      <c r="Z243" s="88">
        <f>'Originaali kg ka'!Z243*((100-'Originaali kg ka'!$J243)/100)</f>
        <v>2.5</v>
      </c>
      <c r="AA243" s="88">
        <f>'Originaali kg ka'!AA243*((100-'Originaali kg ka'!$J243)/100)</f>
        <v>2.9</v>
      </c>
      <c r="AB243" s="88">
        <f>'Originaali kg ka'!AB243*((100-'Originaali kg ka'!$J243)/100)</f>
        <v>9</v>
      </c>
      <c r="AC243" s="88">
        <f>'Originaali kg ka'!AC243*((100-'Originaali kg ka'!$J243)/100)</f>
        <v>0</v>
      </c>
      <c r="AD243" s="88">
        <f>'Originaali kg ka'!AD243*((100-'Originaali kg ka'!$J243)/100)</f>
        <v>0.3</v>
      </c>
      <c r="AE243" s="88">
        <f>'Originaali kg ka'!AE243*((100-'Originaali kg ka'!$J243)/100)</f>
        <v>1.6E-2</v>
      </c>
      <c r="AF243" s="88">
        <f>'Originaali kg ka'!AF243*((100-'Originaali kg ka'!$J243)/100)</f>
        <v>0</v>
      </c>
      <c r="AG243" s="88">
        <f>'Originaali kg ka'!AG243*((100-'Originaali kg ka'!$J243)/100)</f>
        <v>0</v>
      </c>
      <c r="AH243" s="54">
        <f>'Originaali kg ka'!AH243*((100-'Originaali kg ka'!$J243)/100)</f>
        <v>0</v>
      </c>
      <c r="AI243" s="54">
        <f>'Originaali kg ka'!AJ242*((100-'Originaali kg ka'!$J243)/100)</f>
        <v>0</v>
      </c>
      <c r="AJ243" s="54">
        <f>'Originaali kg ka'!AJ243*((100-'Originaali kg ka'!$J243)/100)</f>
        <v>0</v>
      </c>
      <c r="AK243" s="54">
        <f>'Originaali kg ka'!AK243*((100-'Originaali kg ka'!$J243)/100)</f>
        <v>0</v>
      </c>
      <c r="AL243" s="88">
        <f>'Originaali kg ka'!AL243*((100-'Originaali kg ka'!$J243)/100)</f>
        <v>0.03</v>
      </c>
      <c r="AM243" s="54">
        <f>'Originaali kg ka'!AM243*((100-'Originaali kg ka'!$J243)/100)</f>
        <v>0</v>
      </c>
      <c r="AN243" s="54">
        <f>'Originaali kg ka'!AN243*((100-'Originaali kg ka'!$J243)/100)</f>
        <v>0</v>
      </c>
      <c r="AO243" s="88">
        <f>'Originaali kg ka'!AO243*((100-'Originaali kg ka'!$J243)/100)</f>
        <v>0.16</v>
      </c>
    </row>
    <row r="244" spans="1:41" x14ac:dyDescent="0.25">
      <c r="A244" s="51">
        <f>Perus1!A244</f>
        <v>555</v>
      </c>
      <c r="B244" s="51" t="str">
        <f>Perus1!B244</f>
        <v>12.1.2021</v>
      </c>
      <c r="C244" s="52" t="str">
        <f>Perus1!C244</f>
        <v>2C</v>
      </c>
      <c r="D244" s="51" t="str">
        <f>Perus1!D244</f>
        <v>Kuivalantamaiset</v>
      </c>
      <c r="E244" s="52" t="str">
        <f>Perus1!E244</f>
        <v>12372</v>
      </c>
      <c r="F244" s="51" t="str">
        <f>Perus1!F244</f>
        <v>Pehtoorin Ehta 12.1.2021</v>
      </c>
      <c r="G244" s="53">
        <f>'Originaali kg ka'!G244</f>
        <v>1</v>
      </c>
      <c r="H244" s="53">
        <f>'Originaali kg ka'!H244</f>
        <v>1</v>
      </c>
      <c r="I244" s="53">
        <f>'Originaali kg ka'!I244</f>
        <v>0</v>
      </c>
      <c r="J244" s="88">
        <f>'Originaali kg ka'!J244</f>
        <v>0</v>
      </c>
      <c r="K244" s="89">
        <f>'Originaali kg ka'!K244</f>
        <v>542</v>
      </c>
      <c r="L244" s="88">
        <f>'Originaali kg ka'!L244</f>
        <v>0</v>
      </c>
      <c r="M244" s="88">
        <f>'Originaali kg ka'!M244</f>
        <v>8.1</v>
      </c>
      <c r="N244" s="88">
        <f>'Originaali kg ka'!N244</f>
        <v>0</v>
      </c>
      <c r="O244" s="54">
        <f>'Originaali kg ka'!O244</f>
        <v>0</v>
      </c>
      <c r="P244" s="54">
        <f>'Originaali kg ka'!P244*((100-'Originaali kg ka'!$J244)/100)</f>
        <v>0</v>
      </c>
      <c r="Q244" s="54">
        <f>'Originaali kg ka'!Q244*((100-'Originaali kg ka'!$J244)/100)</f>
        <v>0</v>
      </c>
      <c r="R244" s="54">
        <f>'Originaali kg ka'!R244</f>
        <v>0</v>
      </c>
      <c r="S244" s="54">
        <f>'Originaali kg ka'!S244</f>
        <v>0</v>
      </c>
      <c r="T244" s="88">
        <f>'Originaali kg ka'!T244*((100-'Originaali kg ka'!$J244)/100)</f>
        <v>3.02</v>
      </c>
      <c r="U244" s="88">
        <f>'Originaali kg ka'!U244*((100-'Originaali kg ka'!$J244)/100)</f>
        <v>0.93</v>
      </c>
      <c r="V244" s="88">
        <f>'Originaali kg ka'!V244*((100-'Originaali kg ka'!$J244)/100)</f>
        <v>0.85</v>
      </c>
      <c r="W244" s="88">
        <f>'Originaali kg ka'!W244</f>
        <v>100</v>
      </c>
      <c r="X244" s="88">
        <f>'Originaali kg ka'!X244*((100-'Originaali kg ka'!$J244)/100)</f>
        <v>0.1</v>
      </c>
      <c r="Y244" s="88">
        <f>'Originaali kg ka'!Y244*((100-'Originaali kg ka'!$J244)/100)</f>
        <v>1.74</v>
      </c>
      <c r="Z244" s="88">
        <f>'Originaali kg ka'!Z244*((100-'Originaali kg ka'!$J244)/100)</f>
        <v>0.6</v>
      </c>
      <c r="AA244" s="88">
        <f>'Originaali kg ka'!AA244*((100-'Originaali kg ka'!$J244)/100)</f>
        <v>0.68</v>
      </c>
      <c r="AB244" s="88">
        <f>'Originaali kg ka'!AB244*((100-'Originaali kg ka'!$J244)/100)</f>
        <v>20.36</v>
      </c>
      <c r="AC244" s="88">
        <f>'Originaali kg ka'!AC244*((100-'Originaali kg ka'!$J244)/100)</f>
        <v>0</v>
      </c>
      <c r="AD244" s="88">
        <f>'Originaali kg ka'!AD244*((100-'Originaali kg ka'!$J244)/100)</f>
        <v>0.05</v>
      </c>
      <c r="AE244" s="88">
        <f>'Originaali kg ka'!AE244*((100-'Originaali kg ka'!$J244)/100)</f>
        <v>7.0000000000000001E-3</v>
      </c>
      <c r="AF244" s="88">
        <f>'Originaali kg ka'!AF244*((100-'Originaali kg ka'!$J244)/100)</f>
        <v>0</v>
      </c>
      <c r="AG244" s="88">
        <f>'Originaali kg ka'!AG244*((100-'Originaali kg ka'!$J244)/100)</f>
        <v>0</v>
      </c>
      <c r="AH244" s="54">
        <f>'Originaali kg ka'!AH244*((100-'Originaali kg ka'!$J244)/100)</f>
        <v>0</v>
      </c>
      <c r="AI244" s="54">
        <f>'Originaali kg ka'!AJ243*((100-'Originaali kg ka'!$J244)/100)</f>
        <v>0</v>
      </c>
      <c r="AJ244" s="54">
        <f>'Originaali kg ka'!AJ244*((100-'Originaali kg ka'!$J244)/100)</f>
        <v>0</v>
      </c>
      <c r="AK244" s="54">
        <f>'Originaali kg ka'!AK244*((100-'Originaali kg ka'!$J244)/100)</f>
        <v>0</v>
      </c>
      <c r="AL244" s="88">
        <f>'Originaali kg ka'!AL244*((100-'Originaali kg ka'!$J244)/100)</f>
        <v>7.0000000000000001E-3</v>
      </c>
      <c r="AM244" s="54">
        <f>'Originaali kg ka'!AM244*((100-'Originaali kg ka'!$J244)/100)</f>
        <v>0</v>
      </c>
      <c r="AN244" s="54">
        <f>'Originaali kg ka'!AN244*((100-'Originaali kg ka'!$J244)/100)</f>
        <v>0</v>
      </c>
      <c r="AO244" s="88">
        <f>'Originaali kg ka'!AO244*((100-'Originaali kg ka'!$J244)/100)</f>
        <v>2.4E-2</v>
      </c>
    </row>
    <row r="245" spans="1:41" x14ac:dyDescent="0.25">
      <c r="A245" s="51">
        <f>Perus1!A245</f>
        <v>556</v>
      </c>
      <c r="B245" s="51" t="str">
        <f>Perus1!B245</f>
        <v>12.1.2021</v>
      </c>
      <c r="C245" s="52" t="str">
        <f>Perus1!C245</f>
        <v>2C</v>
      </c>
      <c r="D245" s="51" t="str">
        <f>Perus1!D245</f>
        <v>Kuivalantamaiset</v>
      </c>
      <c r="E245" s="52" t="str">
        <f>Perus1!E245</f>
        <v>12373</v>
      </c>
      <c r="F245" s="51" t="str">
        <f>Perus1!F245</f>
        <v>Pehtoorin VahvaEhta 12.1.2021</v>
      </c>
      <c r="G245" s="53">
        <f>'Originaali kg ka'!G245</f>
        <v>1</v>
      </c>
      <c r="H245" s="53">
        <f>'Originaali kg ka'!H245</f>
        <v>1</v>
      </c>
      <c r="I245" s="53">
        <f>'Originaali kg ka'!I245</f>
        <v>0</v>
      </c>
      <c r="J245" s="88">
        <f>'Originaali kg ka'!J245</f>
        <v>0</v>
      </c>
      <c r="K245" s="89">
        <f>'Originaali kg ka'!K245</f>
        <v>491</v>
      </c>
      <c r="L245" s="88">
        <f>'Originaali kg ka'!L245</f>
        <v>0</v>
      </c>
      <c r="M245" s="88">
        <f>'Originaali kg ka'!M245</f>
        <v>7.8</v>
      </c>
      <c r="N245" s="88">
        <f>'Originaali kg ka'!N245</f>
        <v>0</v>
      </c>
      <c r="O245" s="54">
        <f>'Originaali kg ka'!O245</f>
        <v>0</v>
      </c>
      <c r="P245" s="54">
        <f>'Originaali kg ka'!P245*((100-'Originaali kg ka'!$J245)/100)</f>
        <v>0</v>
      </c>
      <c r="Q245" s="54">
        <f>'Originaali kg ka'!Q245*((100-'Originaali kg ka'!$J245)/100)</f>
        <v>0</v>
      </c>
      <c r="R245" s="54">
        <f>'Originaali kg ka'!R245</f>
        <v>0</v>
      </c>
      <c r="S245" s="54">
        <f>'Originaali kg ka'!S245</f>
        <v>0</v>
      </c>
      <c r="T245" s="88">
        <f>'Originaali kg ka'!T245*((100-'Originaali kg ka'!$J245)/100)</f>
        <v>9.9499999999999993</v>
      </c>
      <c r="U245" s="88">
        <f>'Originaali kg ka'!U245*((100-'Originaali kg ka'!$J245)/100)</f>
        <v>3.45</v>
      </c>
      <c r="V245" s="88">
        <f>'Originaali kg ka'!V245*((100-'Originaali kg ka'!$J245)/100)</f>
        <v>2.54</v>
      </c>
      <c r="W245" s="88">
        <f>'Originaali kg ka'!W245</f>
        <v>100</v>
      </c>
      <c r="X245" s="88">
        <f>'Originaali kg ka'!X245*((100-'Originaali kg ka'!$J245)/100)</f>
        <v>0.36</v>
      </c>
      <c r="Y245" s="88">
        <f>'Originaali kg ka'!Y245*((100-'Originaali kg ka'!$J245)/100)</f>
        <v>5.87</v>
      </c>
      <c r="Z245" s="88">
        <f>'Originaali kg ka'!Z245*((100-'Originaali kg ka'!$J245)/100)</f>
        <v>1.56</v>
      </c>
      <c r="AA245" s="88">
        <f>'Originaali kg ka'!AA245*((100-'Originaali kg ka'!$J245)/100)</f>
        <v>1.88</v>
      </c>
      <c r="AB245" s="88">
        <f>'Originaali kg ka'!AB245*((100-'Originaali kg ka'!$J245)/100)</f>
        <v>18.600000000000001</v>
      </c>
      <c r="AC245" s="88">
        <f>'Originaali kg ka'!AC245*((100-'Originaali kg ka'!$J245)/100)</f>
        <v>0</v>
      </c>
      <c r="AD245" s="88">
        <f>'Originaali kg ka'!AD245*((100-'Originaali kg ka'!$J245)/100)</f>
        <v>0.14000000000000001</v>
      </c>
      <c r="AE245" s="88">
        <f>'Originaali kg ka'!AE245*((100-'Originaali kg ka'!$J245)/100)</f>
        <v>1.2999999999999999E-2</v>
      </c>
      <c r="AF245" s="88">
        <f>'Originaali kg ka'!AF245*((100-'Originaali kg ka'!$J245)/100)</f>
        <v>0</v>
      </c>
      <c r="AG245" s="88">
        <f>'Originaali kg ka'!AG245*((100-'Originaali kg ka'!$J245)/100)</f>
        <v>0</v>
      </c>
      <c r="AH245" s="54">
        <f>'Originaali kg ka'!AH245*((100-'Originaali kg ka'!$J245)/100)</f>
        <v>0</v>
      </c>
      <c r="AI245" s="54">
        <f>'Originaali kg ka'!AJ244*((100-'Originaali kg ka'!$J245)/100)</f>
        <v>0</v>
      </c>
      <c r="AJ245" s="54">
        <f>'Originaali kg ka'!AJ245*((100-'Originaali kg ka'!$J245)/100)</f>
        <v>0</v>
      </c>
      <c r="AK245" s="54">
        <f>'Originaali kg ka'!AK245*((100-'Originaali kg ka'!$J245)/100)</f>
        <v>0</v>
      </c>
      <c r="AL245" s="88">
        <f>'Originaali kg ka'!AL245*((100-'Originaali kg ka'!$J245)/100)</f>
        <v>1.7000000000000001E-2</v>
      </c>
      <c r="AM245" s="54">
        <f>'Originaali kg ka'!AM245*((100-'Originaali kg ka'!$J245)/100)</f>
        <v>0</v>
      </c>
      <c r="AN245" s="54">
        <f>'Originaali kg ka'!AN245*((100-'Originaali kg ka'!$J245)/100)</f>
        <v>0</v>
      </c>
      <c r="AO245" s="88">
        <f>'Originaali kg ka'!AO245*((100-'Originaali kg ka'!$J245)/100)</f>
        <v>8.5000000000000006E-2</v>
      </c>
    </row>
    <row r="246" spans="1:41" x14ac:dyDescent="0.25">
      <c r="A246" s="51">
        <f>Perus1!A246</f>
        <v>557</v>
      </c>
      <c r="B246" s="51" t="str">
        <f>Perus1!B246</f>
        <v>12.1.2021</v>
      </c>
      <c r="C246" s="52" t="str">
        <f>Perus1!C246</f>
        <v>2C</v>
      </c>
      <c r="D246" s="51" t="str">
        <f>Perus1!D246</f>
        <v>Kuivalantamaiset</v>
      </c>
      <c r="E246" s="52" t="str">
        <f>Perus1!E246</f>
        <v>12374</v>
      </c>
      <c r="F246" s="51" t="str">
        <f>Perus1!F246</f>
        <v>Pehtoorin Jyty 12.1.2021</v>
      </c>
      <c r="G246" s="53">
        <f>'Originaali kg ka'!G246</f>
        <v>1</v>
      </c>
      <c r="H246" s="53">
        <f>'Originaali kg ka'!H246</f>
        <v>1</v>
      </c>
      <c r="I246" s="53">
        <f>'Originaali kg ka'!I246</f>
        <v>0</v>
      </c>
      <c r="J246" s="88">
        <f>'Originaali kg ka'!J246</f>
        <v>0</v>
      </c>
      <c r="K246" s="89">
        <f>'Originaali kg ka'!K246</f>
        <v>732</v>
      </c>
      <c r="L246" s="88">
        <f>'Originaali kg ka'!L246</f>
        <v>0</v>
      </c>
      <c r="M246" s="88">
        <f>'Originaali kg ka'!M246</f>
        <v>7</v>
      </c>
      <c r="N246" s="88">
        <f>'Originaali kg ka'!N246</f>
        <v>0</v>
      </c>
      <c r="O246" s="54">
        <f>'Originaali kg ka'!O246</f>
        <v>0</v>
      </c>
      <c r="P246" s="54">
        <f>'Originaali kg ka'!P246*((100-'Originaali kg ka'!$J246)/100)</f>
        <v>0</v>
      </c>
      <c r="Q246" s="54">
        <f>'Originaali kg ka'!Q246*((100-'Originaali kg ka'!$J246)/100)</f>
        <v>0</v>
      </c>
      <c r="R246" s="54">
        <f>'Originaali kg ka'!R246</f>
        <v>0</v>
      </c>
      <c r="S246" s="54">
        <f>'Originaali kg ka'!S246</f>
        <v>0</v>
      </c>
      <c r="T246" s="88">
        <f>'Originaali kg ka'!T246*((100-'Originaali kg ka'!$J246)/100)</f>
        <v>4.16</v>
      </c>
      <c r="U246" s="88">
        <f>'Originaali kg ka'!U246*((100-'Originaali kg ka'!$J246)/100)</f>
        <v>0.26</v>
      </c>
      <c r="V246" s="88">
        <f>'Originaali kg ka'!V246*((100-'Originaali kg ka'!$J246)/100)</f>
        <v>0.4</v>
      </c>
      <c r="W246" s="88">
        <f>'Originaali kg ka'!W246</f>
        <v>100</v>
      </c>
      <c r="X246" s="88">
        <f>'Originaali kg ka'!X246*((100-'Originaali kg ka'!$J246)/100)</f>
        <v>6.0000000000000001E-3</v>
      </c>
      <c r="Y246" s="88">
        <f>'Originaali kg ka'!Y246*((100-'Originaali kg ka'!$J246)/100)</f>
        <v>3.1</v>
      </c>
      <c r="Z246" s="88">
        <f>'Originaali kg ka'!Z246*((100-'Originaali kg ka'!$J246)/100)</f>
        <v>0.83</v>
      </c>
      <c r="AA246" s="88">
        <f>'Originaali kg ka'!AA246*((100-'Originaali kg ka'!$J246)/100)</f>
        <v>0.755</v>
      </c>
      <c r="AB246" s="88">
        <f>'Originaali kg ka'!AB246*((100-'Originaali kg ka'!$J246)/100)</f>
        <v>3.35</v>
      </c>
      <c r="AC246" s="88">
        <f>'Originaali kg ka'!AC246*((100-'Originaali kg ka'!$J246)/100)</f>
        <v>0</v>
      </c>
      <c r="AD246" s="88">
        <f>'Originaali kg ka'!AD246*((100-'Originaali kg ka'!$J246)/100)</f>
        <v>4.7E-2</v>
      </c>
      <c r="AE246" s="88">
        <f>'Originaali kg ka'!AE246*((100-'Originaali kg ka'!$J246)/100)</f>
        <v>6.1999999999999998E-3</v>
      </c>
      <c r="AF246" s="88">
        <f>'Originaali kg ka'!AF246*((100-'Originaali kg ka'!$J246)/100)</f>
        <v>0</v>
      </c>
      <c r="AG246" s="88">
        <f>'Originaali kg ka'!AG246*((100-'Originaali kg ka'!$J246)/100)</f>
        <v>0</v>
      </c>
      <c r="AH246" s="54">
        <f>'Originaali kg ka'!AH246*((100-'Originaali kg ka'!$J246)/100)</f>
        <v>0</v>
      </c>
      <c r="AI246" s="54">
        <f>'Originaali kg ka'!AJ245*((100-'Originaali kg ka'!$J246)/100)</f>
        <v>0</v>
      </c>
      <c r="AJ246" s="54">
        <f>'Originaali kg ka'!AJ246*((100-'Originaali kg ka'!$J246)/100)</f>
        <v>0</v>
      </c>
      <c r="AK246" s="54">
        <f>'Originaali kg ka'!AK246*((100-'Originaali kg ka'!$J246)/100)</f>
        <v>0</v>
      </c>
      <c r="AL246" s="88">
        <f>'Originaali kg ka'!AL246*((100-'Originaali kg ka'!$J246)/100)</f>
        <v>5.4000000000000003E-3</v>
      </c>
      <c r="AM246" s="54">
        <f>'Originaali kg ka'!AM246*((100-'Originaali kg ka'!$J246)/100)</f>
        <v>0</v>
      </c>
      <c r="AN246" s="54">
        <f>'Originaali kg ka'!AN246*((100-'Originaali kg ka'!$J246)/100)</f>
        <v>0</v>
      </c>
      <c r="AO246" s="88">
        <f>'Originaali kg ka'!AO246*((100-'Originaali kg ka'!$J246)/100)</f>
        <v>1.7000000000000001E-2</v>
      </c>
    </row>
    <row r="247" spans="1:41" x14ac:dyDescent="0.25">
      <c r="A247" s="51">
        <f>Perus1!A247</f>
        <v>558</v>
      </c>
      <c r="B247" s="51" t="str">
        <f>Perus1!B247</f>
        <v>12.1.2021</v>
      </c>
      <c r="C247" s="52" t="str">
        <f>Perus1!C247</f>
        <v>2C</v>
      </c>
      <c r="D247" s="51" t="str">
        <f>Perus1!D247</f>
        <v>Kuivalantamaiset</v>
      </c>
      <c r="E247" s="52" t="str">
        <f>Perus1!E247</f>
        <v>12375</v>
      </c>
      <c r="F247" s="51" t="str">
        <f>Perus1!F247</f>
        <v>Pehtoorin Erikoinen 12.1.2021</v>
      </c>
      <c r="G247" s="53">
        <f>'Originaali kg ka'!G247</f>
        <v>1</v>
      </c>
      <c r="H247" s="53">
        <f>'Originaali kg ka'!H247</f>
        <v>1</v>
      </c>
      <c r="I247" s="53">
        <f>'Originaali kg ka'!I247</f>
        <v>0</v>
      </c>
      <c r="J247" s="88">
        <f>'Originaali kg ka'!J247</f>
        <v>0</v>
      </c>
      <c r="K247" s="89">
        <f>'Originaali kg ka'!K247</f>
        <v>800</v>
      </c>
      <c r="L247" s="88">
        <f>'Originaali kg ka'!L247</f>
        <v>0</v>
      </c>
      <c r="M247" s="88">
        <f>'Originaali kg ka'!M247</f>
        <v>6.7</v>
      </c>
      <c r="N247" s="88">
        <f>'Originaali kg ka'!N247</f>
        <v>0</v>
      </c>
      <c r="O247" s="54">
        <f>'Originaali kg ka'!O247</f>
        <v>0</v>
      </c>
      <c r="P247" s="54">
        <f>'Originaali kg ka'!P247*((100-'Originaali kg ka'!$J247)/100)</f>
        <v>0</v>
      </c>
      <c r="Q247" s="54">
        <f>'Originaali kg ka'!Q247*((100-'Originaali kg ka'!$J247)/100)</f>
        <v>0</v>
      </c>
      <c r="R247" s="54">
        <f>'Originaali kg ka'!R247</f>
        <v>0</v>
      </c>
      <c r="S247" s="54">
        <f>'Originaali kg ka'!S247</f>
        <v>0</v>
      </c>
      <c r="T247" s="88">
        <f>'Originaali kg ka'!T247*((100-'Originaali kg ka'!$J247)/100)</f>
        <v>3.93</v>
      </c>
      <c r="U247" s="88">
        <f>'Originaali kg ka'!U247*((100-'Originaali kg ka'!$J247)/100)</f>
        <v>0.53</v>
      </c>
      <c r="V247" s="88">
        <f>'Originaali kg ka'!V247*((100-'Originaali kg ka'!$J247)/100)</f>
        <v>0.53</v>
      </c>
      <c r="W247" s="88">
        <f>'Originaali kg ka'!W247</f>
        <v>100</v>
      </c>
      <c r="X247" s="88">
        <f>'Originaali kg ka'!X247*((100-'Originaali kg ka'!$J247)/100)</f>
        <v>0.04</v>
      </c>
      <c r="Y247" s="88">
        <f>'Originaali kg ka'!Y247*((100-'Originaali kg ka'!$J247)/100)</f>
        <v>1.1200000000000001</v>
      </c>
      <c r="Z247" s="88">
        <f>'Originaali kg ka'!Z247*((100-'Originaali kg ka'!$J247)/100)</f>
        <v>0.99</v>
      </c>
      <c r="AA247" s="88">
        <f>'Originaali kg ka'!AA247*((100-'Originaali kg ka'!$J247)/100)</f>
        <v>0.54</v>
      </c>
      <c r="AB247" s="88">
        <f>'Originaali kg ka'!AB247*((100-'Originaali kg ka'!$J247)/100)</f>
        <v>11.31</v>
      </c>
      <c r="AC247" s="88">
        <f>'Originaali kg ka'!AC247*((100-'Originaali kg ka'!$J247)/100)</f>
        <v>0</v>
      </c>
      <c r="AD247" s="88">
        <f>'Originaali kg ka'!AD247*((100-'Originaali kg ka'!$J247)/100)</f>
        <v>0.21</v>
      </c>
      <c r="AE247" s="88">
        <f>'Originaali kg ka'!AE247*((100-'Originaali kg ka'!$J247)/100)</f>
        <v>7.0000000000000001E-3</v>
      </c>
      <c r="AF247" s="88">
        <f>'Originaali kg ka'!AF247*((100-'Originaali kg ka'!$J247)/100)</f>
        <v>0</v>
      </c>
      <c r="AG247" s="88">
        <f>'Originaali kg ka'!AG247*((100-'Originaali kg ka'!$J247)/100)</f>
        <v>0</v>
      </c>
      <c r="AH247" s="54">
        <f>'Originaali kg ka'!AH247*((100-'Originaali kg ka'!$J247)/100)</f>
        <v>0</v>
      </c>
      <c r="AI247" s="54">
        <f>'Originaali kg ka'!AJ246*((100-'Originaali kg ka'!$J247)/100)</f>
        <v>0</v>
      </c>
      <c r="AJ247" s="54">
        <f>'Originaali kg ka'!AJ247*((100-'Originaali kg ka'!$J247)/100)</f>
        <v>0</v>
      </c>
      <c r="AK247" s="54">
        <f>'Originaali kg ka'!AK247*((100-'Originaali kg ka'!$J247)/100)</f>
        <v>0</v>
      </c>
      <c r="AL247" s="88">
        <f>'Originaali kg ka'!AL247*((100-'Originaali kg ka'!$J247)/100)</f>
        <v>8.0000000000000002E-3</v>
      </c>
      <c r="AM247" s="54">
        <f>'Originaali kg ka'!AM247*((100-'Originaali kg ka'!$J247)/100)</f>
        <v>0</v>
      </c>
      <c r="AN247" s="54">
        <f>'Originaali kg ka'!AN247*((100-'Originaali kg ka'!$J247)/100)</f>
        <v>0</v>
      </c>
      <c r="AO247" s="88">
        <f>'Originaali kg ka'!AO247*((100-'Originaali kg ka'!$J247)/100)</f>
        <v>0.33</v>
      </c>
    </row>
    <row r="248" spans="1:41" x14ac:dyDescent="0.25">
      <c r="A248" s="51">
        <f>Perus1!A248</f>
        <v>559</v>
      </c>
      <c r="B248" s="51" t="str">
        <f>Perus1!B248</f>
        <v>12.1.2021</v>
      </c>
      <c r="C248" s="52" t="str">
        <f>Perus1!C248</f>
        <v>2C</v>
      </c>
      <c r="D248" s="51" t="str">
        <f>Perus1!D248</f>
        <v>Kuivalantamaiset</v>
      </c>
      <c r="E248" s="52" t="str">
        <f>Perus1!E248</f>
        <v>12376</v>
      </c>
      <c r="F248" s="51" t="str">
        <f>Perus1!F248</f>
        <v>Pehtoorin Rikkiviisas 12.1.2021</v>
      </c>
      <c r="G248" s="53">
        <f>'Originaali kg ka'!G248</f>
        <v>1</v>
      </c>
      <c r="H248" s="53">
        <f>'Originaali kg ka'!H248</f>
        <v>1</v>
      </c>
      <c r="I248" s="53">
        <f>'Originaali kg ka'!I248</f>
        <v>0</v>
      </c>
      <c r="J248" s="88">
        <f>'Originaali kg ka'!J248</f>
        <v>0</v>
      </c>
      <c r="K248" s="89">
        <f>'Originaali kg ka'!K248</f>
        <v>635</v>
      </c>
      <c r="L248" s="88">
        <f>'Originaali kg ka'!L248</f>
        <v>0</v>
      </c>
      <c r="M248" s="88">
        <f>'Originaali kg ka'!M248</f>
        <v>7.3</v>
      </c>
      <c r="N248" s="88">
        <f>'Originaali kg ka'!N248</f>
        <v>0</v>
      </c>
      <c r="O248" s="54">
        <f>'Originaali kg ka'!O248</f>
        <v>0</v>
      </c>
      <c r="P248" s="54">
        <f>'Originaali kg ka'!P248*((100-'Originaali kg ka'!$J248)/100)</f>
        <v>0</v>
      </c>
      <c r="Q248" s="54">
        <f>'Originaali kg ka'!Q248*((100-'Originaali kg ka'!$J248)/100)</f>
        <v>0</v>
      </c>
      <c r="R248" s="54">
        <f>'Originaali kg ka'!R248</f>
        <v>0</v>
      </c>
      <c r="S248" s="54">
        <f>'Originaali kg ka'!S248</f>
        <v>0</v>
      </c>
      <c r="T248" s="88">
        <f>'Originaali kg ka'!T248*((100-'Originaali kg ka'!$J248)/100)</f>
        <v>0.47</v>
      </c>
      <c r="U248" s="88">
        <f>'Originaali kg ka'!U248*((100-'Originaali kg ka'!$J248)/100)</f>
        <v>6.0999999999999999E-2</v>
      </c>
      <c r="V248" s="88">
        <f>'Originaali kg ka'!V248*((100-'Originaali kg ka'!$J248)/100)</f>
        <v>0.85</v>
      </c>
      <c r="W248" s="88">
        <f>'Originaali kg ka'!W248</f>
        <v>100</v>
      </c>
      <c r="X248" s="88">
        <f>'Originaali kg ka'!X248*((100-'Originaali kg ka'!$J248)/100)</f>
        <v>8.5000000000000006E-3</v>
      </c>
      <c r="Y248" s="88">
        <f>'Originaali kg ka'!Y248*((100-'Originaali kg ka'!$J248)/100)</f>
        <v>0.52</v>
      </c>
      <c r="Z248" s="88">
        <f>'Originaali kg ka'!Z248*((100-'Originaali kg ka'!$J248)/100)</f>
        <v>55.13</v>
      </c>
      <c r="AA248" s="88">
        <f>'Originaali kg ka'!AA248*((100-'Originaali kg ka'!$J248)/100)</f>
        <v>0.47</v>
      </c>
      <c r="AB248" s="88">
        <f>'Originaali kg ka'!AB248*((100-'Originaali kg ka'!$J248)/100)</f>
        <v>83</v>
      </c>
      <c r="AC248" s="88">
        <f>'Originaali kg ka'!AC248*((100-'Originaali kg ka'!$J248)/100)</f>
        <v>0</v>
      </c>
      <c r="AD248" s="88">
        <f>'Originaali kg ka'!AD248*((100-'Originaali kg ka'!$J248)/100)</f>
        <v>1.4999999999999999E-2</v>
      </c>
      <c r="AE248" s="88">
        <f>'Originaali kg ka'!AE248*((100-'Originaali kg ka'!$J248)/100)</f>
        <v>1.4999999999999999E-2</v>
      </c>
      <c r="AF248" s="88">
        <f>'Originaali kg ka'!AF248*((100-'Originaali kg ka'!$J248)/100)</f>
        <v>0</v>
      </c>
      <c r="AG248" s="88">
        <f>'Originaali kg ka'!AG248*((100-'Originaali kg ka'!$J248)/100)</f>
        <v>0</v>
      </c>
      <c r="AH248" s="54">
        <f>'Originaali kg ka'!AH248*((100-'Originaali kg ka'!$J248)/100)</f>
        <v>0</v>
      </c>
      <c r="AI248" s="54">
        <f>'Originaali kg ka'!AJ247*((100-'Originaali kg ka'!$J248)/100)</f>
        <v>0</v>
      </c>
      <c r="AJ248" s="54">
        <f>'Originaali kg ka'!AJ248*((100-'Originaali kg ka'!$J248)/100)</f>
        <v>0</v>
      </c>
      <c r="AK248" s="54">
        <f>'Originaali kg ka'!AK248*((100-'Originaali kg ka'!$J248)/100)</f>
        <v>0</v>
      </c>
      <c r="AL248" s="88">
        <f>'Originaali kg ka'!AL248*((100-'Originaali kg ka'!$J248)/100)</f>
        <v>3.5000000000000001E-3</v>
      </c>
      <c r="AM248" s="54">
        <f>'Originaali kg ka'!AM248*((100-'Originaali kg ka'!$J248)/100)</f>
        <v>0</v>
      </c>
      <c r="AN248" s="54">
        <f>'Originaali kg ka'!AN248*((100-'Originaali kg ka'!$J248)/100)</f>
        <v>0</v>
      </c>
      <c r="AO248" s="88">
        <f>'Originaali kg ka'!AO248*((100-'Originaali kg ka'!$J248)/100)</f>
        <v>2.7000000000000001E-3</v>
      </c>
    </row>
    <row r="249" spans="1:41" x14ac:dyDescent="0.25">
      <c r="A249" s="51">
        <f>Perus1!A249</f>
        <v>560</v>
      </c>
      <c r="B249" s="51" t="str">
        <f>Perus1!B249</f>
        <v>12.1.2021</v>
      </c>
      <c r="C249" s="52" t="str">
        <f>Perus1!C249</f>
        <v>2C</v>
      </c>
      <c r="D249" s="51" t="str">
        <f>Perus1!D249</f>
        <v>Kuivalantamaiset</v>
      </c>
      <c r="E249" s="52" t="str">
        <f>Perus1!E249</f>
        <v>12377</v>
      </c>
      <c r="F249" s="51" t="str">
        <f>Perus1!F249</f>
        <v>Pehtoorin Viherrakennuskomposti 12.1.2021</v>
      </c>
      <c r="G249" s="53">
        <f>'Originaali kg ka'!G249</f>
        <v>1</v>
      </c>
      <c r="H249" s="53">
        <f>'Originaali kg ka'!H249</f>
        <v>1</v>
      </c>
      <c r="I249" s="53">
        <f>'Originaali kg ka'!I249</f>
        <v>0</v>
      </c>
      <c r="J249" s="88">
        <f>'Originaali kg ka'!J249</f>
        <v>0</v>
      </c>
      <c r="K249" s="89">
        <f>'Originaali kg ka'!K249</f>
        <v>680</v>
      </c>
      <c r="L249" s="88">
        <f>'Originaali kg ka'!L249</f>
        <v>0</v>
      </c>
      <c r="M249" s="88">
        <f>'Originaali kg ka'!M249</f>
        <v>8.5</v>
      </c>
      <c r="N249" s="88">
        <f>'Originaali kg ka'!N249</f>
        <v>0</v>
      </c>
      <c r="O249" s="54">
        <f>'Originaali kg ka'!O249</f>
        <v>0</v>
      </c>
      <c r="P249" s="54">
        <f>'Originaali kg ka'!P249*((100-'Originaali kg ka'!$J249)/100)</f>
        <v>0</v>
      </c>
      <c r="Q249" s="54">
        <f>'Originaali kg ka'!Q249*((100-'Originaali kg ka'!$J249)/100)</f>
        <v>0</v>
      </c>
      <c r="R249" s="54">
        <f>'Originaali kg ka'!R249</f>
        <v>0</v>
      </c>
      <c r="S249" s="54">
        <f>'Originaali kg ka'!S249</f>
        <v>0</v>
      </c>
      <c r="T249" s="88">
        <f>'Originaali kg ka'!T249*((100-'Originaali kg ka'!$J249)/100)</f>
        <v>4.45</v>
      </c>
      <c r="U249" s="88">
        <f>'Originaali kg ka'!U249*((100-'Originaali kg ka'!$J249)/100)</f>
        <v>0.47</v>
      </c>
      <c r="V249" s="88">
        <f>'Originaali kg ka'!V249*((100-'Originaali kg ka'!$J249)/100)</f>
        <v>0.79</v>
      </c>
      <c r="W249" s="88">
        <f>'Originaali kg ka'!W249</f>
        <v>60</v>
      </c>
      <c r="X249" s="88">
        <f>'Originaali kg ka'!X249*((100-'Originaali kg ka'!$J249)/100)</f>
        <v>4.2000000000000003E-2</v>
      </c>
      <c r="Y249" s="88">
        <f>'Originaali kg ka'!Y249*((100-'Originaali kg ka'!$J249)/100)</f>
        <v>4.1500000000000004</v>
      </c>
      <c r="Z249" s="88">
        <f>'Originaali kg ka'!Z249*((100-'Originaali kg ka'!$J249)/100)</f>
        <v>0.9</v>
      </c>
      <c r="AA249" s="88">
        <f>'Originaali kg ka'!AA249*((100-'Originaali kg ka'!$J249)/100)</f>
        <v>2.8</v>
      </c>
      <c r="AB249" s="88">
        <f>'Originaali kg ka'!AB249*((100-'Originaali kg ka'!$J249)/100)</f>
        <v>16</v>
      </c>
      <c r="AC249" s="88">
        <f>'Originaali kg ka'!AC249*((100-'Originaali kg ka'!$J249)/100)</f>
        <v>0</v>
      </c>
      <c r="AD249" s="88">
        <f>'Originaali kg ka'!AD249*((100-'Originaali kg ka'!$J249)/100)</f>
        <v>0.11</v>
      </c>
      <c r="AE249" s="88">
        <f>'Originaali kg ka'!AE249*((100-'Originaali kg ka'!$J249)/100)</f>
        <v>1.2999999999999999E-2</v>
      </c>
      <c r="AF249" s="88">
        <f>'Originaali kg ka'!AF249*((100-'Originaali kg ka'!$J249)/100)</f>
        <v>0</v>
      </c>
      <c r="AG249" s="88">
        <f>'Originaali kg ka'!AG249*((100-'Originaali kg ka'!$J249)/100)</f>
        <v>0</v>
      </c>
      <c r="AH249" s="54">
        <f>'Originaali kg ka'!AH249*((100-'Originaali kg ka'!$J249)/100)</f>
        <v>0</v>
      </c>
      <c r="AI249" s="54">
        <f>'Originaali kg ka'!AJ248*((100-'Originaali kg ka'!$J249)/100)</f>
        <v>0</v>
      </c>
      <c r="AJ249" s="54">
        <f>'Originaali kg ka'!AJ249*((100-'Originaali kg ka'!$J249)/100)</f>
        <v>0</v>
      </c>
      <c r="AK249" s="54">
        <f>'Originaali kg ka'!AK249*((100-'Originaali kg ka'!$J249)/100)</f>
        <v>0</v>
      </c>
      <c r="AL249" s="88">
        <f>'Originaali kg ka'!AL249*((100-'Originaali kg ka'!$J249)/100)</f>
        <v>5.0000000000000001E-3</v>
      </c>
      <c r="AM249" s="54">
        <f>'Originaali kg ka'!AM249*((100-'Originaali kg ka'!$J249)/100)</f>
        <v>0</v>
      </c>
      <c r="AN249" s="54">
        <f>'Originaali kg ka'!AN249*((100-'Originaali kg ka'!$J249)/100)</f>
        <v>0</v>
      </c>
      <c r="AO249" s="88">
        <f>'Originaali kg ka'!AO249*((100-'Originaali kg ka'!$J249)/100)</f>
        <v>2.1999999999999999E-2</v>
      </c>
    </row>
    <row r="250" spans="1:41" x14ac:dyDescent="0.25">
      <c r="A250" s="51">
        <f>Perus1!A250</f>
        <v>561</v>
      </c>
      <c r="B250" s="51" t="str">
        <f>Perus1!B250</f>
        <v>18.2.2021</v>
      </c>
      <c r="C250" s="52" t="str">
        <f>Perus1!C250</f>
        <v>2D</v>
      </c>
      <c r="D250" s="51" t="str">
        <f>Perus1!D250</f>
        <v>Lietemäiset</v>
      </c>
      <c r="E250" s="52" t="str">
        <f>Perus1!E250</f>
        <v>12378</v>
      </c>
      <c r="F250" s="51" t="str">
        <f>Perus1!F250</f>
        <v>Soilfood Ravinnesos II, 4/2020</v>
      </c>
      <c r="G250" s="53">
        <f>'Originaali kg ka'!G250</f>
        <v>1</v>
      </c>
      <c r="H250" s="53">
        <f>'Originaali kg ka'!H250</f>
        <v>1</v>
      </c>
      <c r="I250" s="53">
        <f>'Originaali kg ka'!I250</f>
        <v>0</v>
      </c>
      <c r="J250" s="88">
        <f>'Originaali kg ka'!J250</f>
        <v>96.7</v>
      </c>
      <c r="K250" s="89">
        <f>'Originaali kg ka'!K250</f>
        <v>965</v>
      </c>
      <c r="L250" s="88">
        <f>'Originaali kg ka'!L250</f>
        <v>72.3</v>
      </c>
      <c r="M250" s="88">
        <f>'Originaali kg ka'!M250</f>
        <v>8.1</v>
      </c>
      <c r="N250" s="88">
        <f>'Originaali kg ka'!N250</f>
        <v>150</v>
      </c>
      <c r="O250" s="54">
        <f>'Originaali kg ka'!O250</f>
        <v>4</v>
      </c>
      <c r="P250" s="54">
        <f>'Originaali kg ka'!P250*((100-'Originaali kg ka'!$J250)/100)</f>
        <v>23.85899999999998</v>
      </c>
      <c r="Q250" s="54">
        <f>'Originaali kg ka'!Q250*((100-'Originaali kg ka'!$J250)/100)</f>
        <v>13.826999999999989</v>
      </c>
      <c r="R250" s="54">
        <f>'Originaali kg ka'!R250</f>
        <v>0</v>
      </c>
      <c r="S250" s="54">
        <f>'Originaali kg ka'!S250</f>
        <v>0</v>
      </c>
      <c r="T250" s="88">
        <f>'Originaali kg ka'!T250*((100-'Originaali kg ka'!$J250)/100)</f>
        <v>3.2108999999999974</v>
      </c>
      <c r="U250" s="88">
        <f>'Originaali kg ka'!U250*((100-'Originaali kg ka'!$J250)/100)</f>
        <v>1.8149999999999986</v>
      </c>
      <c r="V250" s="88">
        <f>'Originaali kg ka'!V250*((100-'Originaali kg ka'!$J250)/100)</f>
        <v>0.32999999999999974</v>
      </c>
      <c r="W250" s="88">
        <f>'Originaali kg ka'!W250</f>
        <v>60</v>
      </c>
      <c r="X250" s="88">
        <f>'Originaali kg ka'!X250*((100-'Originaali kg ka'!$J250)/100)</f>
        <v>5.2799999999999958E-2</v>
      </c>
      <c r="Y250" s="88">
        <f>'Originaali kg ka'!Y250*((100-'Originaali kg ka'!$J250)/100)</f>
        <v>0.79199999999999937</v>
      </c>
      <c r="Z250" s="88">
        <f>'Originaali kg ka'!Z250*((100-'Originaali kg ka'!$J250)/100)</f>
        <v>0.18479999999999985</v>
      </c>
      <c r="AA250" s="88">
        <f>'Originaali kg ka'!AA250*((100-'Originaali kg ka'!$J250)/100)</f>
        <v>0.1220999999999999</v>
      </c>
      <c r="AB250" s="88">
        <f>'Originaali kg ka'!AB250*((100-'Originaali kg ka'!$J250)/100)</f>
        <v>1.6169999999999987</v>
      </c>
      <c r="AC250" s="88">
        <f>'Originaali kg ka'!AC250*((100-'Originaali kg ka'!$J250)/100)</f>
        <v>0</v>
      </c>
      <c r="AD250" s="88">
        <f>'Originaali kg ka'!AD250*((100-'Originaali kg ka'!$J250)/100)</f>
        <v>4.6199999999999965E-3</v>
      </c>
      <c r="AE250" s="88">
        <f>'Originaali kg ka'!AE250*((100-'Originaali kg ka'!$J250)/100)</f>
        <v>2.3099999999999983E-3</v>
      </c>
      <c r="AF250" s="88">
        <f>'Originaali kg ka'!AF250*((100-'Originaali kg ka'!$J250)/100)</f>
        <v>0</v>
      </c>
      <c r="AG250" s="88">
        <f>'Originaali kg ka'!AG250*((100-'Originaali kg ka'!$J250)/100)</f>
        <v>0</v>
      </c>
      <c r="AH250" s="54">
        <f>'Originaali kg ka'!AH250*((100-'Originaali kg ka'!$J250)/100)</f>
        <v>6.5999999999999951E-5</v>
      </c>
      <c r="AI250" s="54">
        <f>'Originaali kg ka'!AJ249*((100-'Originaali kg ka'!$J250)/100)</f>
        <v>0</v>
      </c>
      <c r="AJ250" s="54">
        <f>'Originaali kg ka'!AJ250*((100-'Originaali kg ka'!$J250)/100)</f>
        <v>1.6499999999999988E-5</v>
      </c>
      <c r="AK250" s="54">
        <f>'Originaali kg ka'!AK250*((100-'Originaali kg ka'!$J250)/100)</f>
        <v>3.6299999999999972E-4</v>
      </c>
      <c r="AL250" s="88">
        <f>'Originaali kg ka'!AL250*((100-'Originaali kg ka'!$J250)/100)</f>
        <v>1.0559999999999992E-3</v>
      </c>
      <c r="AM250" s="54">
        <f>'Originaali kg ka'!AM250*((100-'Originaali kg ka'!$J250)/100)</f>
        <v>6.9299999999999936E-5</v>
      </c>
      <c r="AN250" s="54">
        <f>'Originaali kg ka'!AN250*((100-'Originaali kg ka'!$J250)/100)</f>
        <v>2.2109999999999984E-4</v>
      </c>
      <c r="AO250" s="88">
        <f>'Originaali kg ka'!AO250*((100-'Originaali kg ka'!$J250)/100)</f>
        <v>3.9599999999999965E-3</v>
      </c>
    </row>
    <row r="251" spans="1:41" x14ac:dyDescent="0.25">
      <c r="A251" s="51">
        <f>Perus1!A251</f>
        <v>562</v>
      </c>
      <c r="B251" s="51" t="str">
        <f>Perus1!B251</f>
        <v>18.2.2021</v>
      </c>
      <c r="C251" s="52" t="str">
        <f>Perus1!C251</f>
        <v>2D</v>
      </c>
      <c r="D251" s="51" t="str">
        <f>Perus1!D251</f>
        <v>Lietemäiset</v>
      </c>
      <c r="E251" s="52" t="str">
        <f>Perus1!E251</f>
        <v>12379</v>
      </c>
      <c r="F251" s="51" t="str">
        <f>Perus1!F251</f>
        <v>Soilfood Ravinnesos II L, 4/2020</v>
      </c>
      <c r="G251" s="53">
        <f>'Originaali kg ka'!G251</f>
        <v>1</v>
      </c>
      <c r="H251" s="53">
        <f>'Originaali kg ka'!H251</f>
        <v>1</v>
      </c>
      <c r="I251" s="53">
        <f>'Originaali kg ka'!I251</f>
        <v>0</v>
      </c>
      <c r="J251" s="88">
        <f>'Originaali kg ka'!J251</f>
        <v>96.7</v>
      </c>
      <c r="K251" s="89">
        <f>'Originaali kg ka'!K251</f>
        <v>965</v>
      </c>
      <c r="L251" s="88">
        <f>'Originaali kg ka'!L251</f>
        <v>72.3</v>
      </c>
      <c r="M251" s="88">
        <f>'Originaali kg ka'!M251</f>
        <v>8.1</v>
      </c>
      <c r="N251" s="88">
        <f>'Originaali kg ka'!N251</f>
        <v>150</v>
      </c>
      <c r="O251" s="54">
        <f>'Originaali kg ka'!O251</f>
        <v>4</v>
      </c>
      <c r="P251" s="54">
        <f>'Originaali kg ka'!P251*((100-'Originaali kg ka'!$J251)/100)</f>
        <v>23.85899999999998</v>
      </c>
      <c r="Q251" s="54">
        <f>'Originaali kg ka'!Q251*((100-'Originaali kg ka'!$J251)/100)</f>
        <v>13.826999999999989</v>
      </c>
      <c r="R251" s="54">
        <f>'Originaali kg ka'!R251</f>
        <v>0</v>
      </c>
      <c r="S251" s="54">
        <f>'Originaali kg ka'!S251</f>
        <v>0</v>
      </c>
      <c r="T251" s="88">
        <f>'Originaali kg ka'!T251*((100-'Originaali kg ka'!$J251)/100)</f>
        <v>3.2108999999999974</v>
      </c>
      <c r="U251" s="88">
        <f>'Originaali kg ka'!U251*((100-'Originaali kg ka'!$J251)/100)</f>
        <v>1.8149999999999986</v>
      </c>
      <c r="V251" s="88">
        <f>'Originaali kg ka'!V251*((100-'Originaali kg ka'!$J251)/100)</f>
        <v>0.32999999999999974</v>
      </c>
      <c r="W251" s="88">
        <f>'Originaali kg ka'!W251</f>
        <v>60</v>
      </c>
      <c r="X251" s="88">
        <f>'Originaali kg ka'!X251*((100-'Originaali kg ka'!$J251)/100)</f>
        <v>5.2799999999999958E-2</v>
      </c>
      <c r="Y251" s="88">
        <f>'Originaali kg ka'!Y251*((100-'Originaali kg ka'!$J251)/100)</f>
        <v>0.79199999999999937</v>
      </c>
      <c r="Z251" s="88">
        <f>'Originaali kg ka'!Z251*((100-'Originaali kg ka'!$J251)/100)</f>
        <v>0.18479999999999985</v>
      </c>
      <c r="AA251" s="88">
        <f>'Originaali kg ka'!AA251*((100-'Originaali kg ka'!$J251)/100)</f>
        <v>0.1220999999999999</v>
      </c>
      <c r="AB251" s="88">
        <f>'Originaali kg ka'!AB251*((100-'Originaali kg ka'!$J251)/100)</f>
        <v>1.6169999999999987</v>
      </c>
      <c r="AC251" s="88">
        <f>'Originaali kg ka'!AC251*((100-'Originaali kg ka'!$J251)/100)</f>
        <v>0</v>
      </c>
      <c r="AD251" s="88">
        <f>'Originaali kg ka'!AD251*((100-'Originaali kg ka'!$J251)/100)</f>
        <v>4.6199999999999965E-3</v>
      </c>
      <c r="AE251" s="88">
        <f>'Originaali kg ka'!AE251*((100-'Originaali kg ka'!$J251)/100)</f>
        <v>2.3099999999999983E-3</v>
      </c>
      <c r="AF251" s="88">
        <f>'Originaali kg ka'!AF251*((100-'Originaali kg ka'!$J251)/100)</f>
        <v>0</v>
      </c>
      <c r="AG251" s="88">
        <f>'Originaali kg ka'!AG251*((100-'Originaali kg ka'!$J251)/100)</f>
        <v>0</v>
      </c>
      <c r="AH251" s="54">
        <f>'Originaali kg ka'!AH251*((100-'Originaali kg ka'!$J251)/100)</f>
        <v>6.5999999999999951E-5</v>
      </c>
      <c r="AI251" s="54">
        <f>'Originaali kg ka'!AJ250*((100-'Originaali kg ka'!$J251)/100)</f>
        <v>1.6499999999999988E-5</v>
      </c>
      <c r="AJ251" s="54">
        <f>'Originaali kg ka'!AJ251*((100-'Originaali kg ka'!$J251)/100)</f>
        <v>1.6499999999999988E-5</v>
      </c>
      <c r="AK251" s="54">
        <f>'Originaali kg ka'!AK251*((100-'Originaali kg ka'!$J251)/100)</f>
        <v>3.6299999999999972E-4</v>
      </c>
      <c r="AL251" s="88">
        <f>'Originaali kg ka'!AL251*((100-'Originaali kg ka'!$J251)/100)</f>
        <v>1.0559999999999992E-3</v>
      </c>
      <c r="AM251" s="54">
        <f>'Originaali kg ka'!AM251*((100-'Originaali kg ka'!$J251)/100)</f>
        <v>6.9299999999999936E-5</v>
      </c>
      <c r="AN251" s="54">
        <f>'Originaali kg ka'!AN251*((100-'Originaali kg ka'!$J251)/100)</f>
        <v>2.2109999999999984E-4</v>
      </c>
      <c r="AO251" s="88">
        <f>'Originaali kg ka'!AO251*((100-'Originaali kg ka'!$J251)/100)</f>
        <v>3.9599999999999965E-3</v>
      </c>
    </row>
    <row r="252" spans="1:41" x14ac:dyDescent="0.25">
      <c r="A252" s="51">
        <f>Perus1!A252</f>
        <v>563</v>
      </c>
      <c r="B252" s="51" t="str">
        <f>Perus1!B252</f>
        <v>18.2.2021</v>
      </c>
      <c r="C252" s="52" t="str">
        <f>Perus1!C252</f>
        <v>2D</v>
      </c>
      <c r="D252" s="51" t="str">
        <f>Perus1!D252</f>
        <v>Lietemäiset</v>
      </c>
      <c r="E252" s="52" t="str">
        <f>Perus1!E252</f>
        <v>12380</v>
      </c>
      <c r="F252" s="51" t="str">
        <f>Perus1!F252</f>
        <v>Soilfood Ravinnesos I, 1/2021</v>
      </c>
      <c r="G252" s="53">
        <f>'Originaali kg ka'!G252</f>
        <v>1</v>
      </c>
      <c r="H252" s="53">
        <f>'Originaali kg ka'!H252</f>
        <v>1</v>
      </c>
      <c r="I252" s="53">
        <f>'Originaali kg ka'!I252</f>
        <v>0</v>
      </c>
      <c r="J252" s="88">
        <f>'Originaali kg ka'!J252</f>
        <v>96.4</v>
      </c>
      <c r="K252" s="89">
        <f>'Originaali kg ka'!K252</f>
        <v>1009</v>
      </c>
      <c r="L252" s="88">
        <f>'Originaali kg ka'!L252</f>
        <v>45.1</v>
      </c>
      <c r="M252" s="88">
        <f>'Originaali kg ka'!M252</f>
        <v>8.1999999999999993</v>
      </c>
      <c r="N252" s="88">
        <f>'Originaali kg ka'!N252</f>
        <v>620</v>
      </c>
      <c r="O252" s="54">
        <f>'Originaali kg ka'!O252</f>
        <v>2</v>
      </c>
      <c r="P252" s="54">
        <f>'Originaali kg ka'!P252*((100-'Originaali kg ka'!$J252)/100)</f>
        <v>17.027999999999974</v>
      </c>
      <c r="Q252" s="54">
        <f>'Originaali kg ka'!Q252*((100-'Originaali kg ka'!$J252)/100)</f>
        <v>9.8639999999999848</v>
      </c>
      <c r="R252" s="54">
        <f>'Originaali kg ka'!R252</f>
        <v>0</v>
      </c>
      <c r="S252" s="54">
        <f>'Originaali kg ka'!S252</f>
        <v>0</v>
      </c>
      <c r="T252" s="88">
        <f>'Originaali kg ka'!T252*((100-'Originaali kg ka'!$J252)/100)</f>
        <v>5.4359999999999911</v>
      </c>
      <c r="U252" s="88">
        <f>'Originaali kg ka'!U252*((100-'Originaali kg ka'!$J252)/100)</f>
        <v>4.3199999999999932</v>
      </c>
      <c r="V252" s="88">
        <f>'Originaali kg ka'!V252*((100-'Originaali kg ka'!$J252)/100)</f>
        <v>0.50399999999999923</v>
      </c>
      <c r="W252" s="88">
        <f>'Originaali kg ka'!W252</f>
        <v>60</v>
      </c>
      <c r="X252" s="88">
        <f>'Originaali kg ka'!X252*((100-'Originaali kg ka'!$J252)/100)</f>
        <v>0.27359999999999957</v>
      </c>
      <c r="Y252" s="88">
        <f>'Originaali kg ka'!Y252*((100-'Originaali kg ka'!$J252)/100)</f>
        <v>0.82799999999999863</v>
      </c>
      <c r="Z252" s="88">
        <f>'Originaali kg ka'!Z252*((100-'Originaali kg ka'!$J252)/100)</f>
        <v>0.35999999999999943</v>
      </c>
      <c r="AA252" s="88">
        <f>'Originaali kg ka'!AA252*((100-'Originaali kg ka'!$J252)/100)</f>
        <v>5.3999999999999909E-2</v>
      </c>
      <c r="AB252" s="88">
        <f>'Originaali kg ka'!AB252*((100-'Originaali kg ka'!$J252)/100)</f>
        <v>0</v>
      </c>
      <c r="AC252" s="88">
        <f>'Originaali kg ka'!AC252*((100-'Originaali kg ka'!$J252)/100)</f>
        <v>0</v>
      </c>
      <c r="AD252" s="88">
        <f>'Originaali kg ka'!AD252*((100-'Originaali kg ka'!$J252)/100)</f>
        <v>0</v>
      </c>
      <c r="AE252" s="88">
        <f>'Originaali kg ka'!AE252*((100-'Originaali kg ka'!$J252)/100)</f>
        <v>3.2399999999999947E-4</v>
      </c>
      <c r="AF252" s="88">
        <f>'Originaali kg ka'!AF252*((100-'Originaali kg ka'!$J252)/100)</f>
        <v>0.43199999999999927</v>
      </c>
      <c r="AG252" s="88">
        <f>'Originaali kg ka'!AG252*((100-'Originaali kg ka'!$J252)/100)</f>
        <v>0</v>
      </c>
      <c r="AH252" s="54">
        <f>'Originaali kg ka'!AH252*((100-'Originaali kg ka'!$J252)/100)</f>
        <v>3.599999999999994E-5</v>
      </c>
      <c r="AI252" s="54">
        <f>'Originaali kg ka'!AJ251*((100-'Originaali kg ka'!$J252)/100)</f>
        <v>1.799999999999997E-5</v>
      </c>
      <c r="AJ252" s="54">
        <f>'Originaali kg ka'!AJ252*((100-'Originaali kg ka'!$J252)/100)</f>
        <v>3.5999999999999943E-6</v>
      </c>
      <c r="AK252" s="54">
        <f>'Originaali kg ka'!AK252*((100-'Originaali kg ka'!$J252)/100)</f>
        <v>3.2399999999999947E-4</v>
      </c>
      <c r="AL252" s="88">
        <f>'Originaali kg ka'!AL252*((100-'Originaali kg ka'!$J252)/100)</f>
        <v>1.8359999999999969E-3</v>
      </c>
      <c r="AM252" s="54">
        <f>'Originaali kg ka'!AM252*((100-'Originaali kg ka'!$J252)/100)</f>
        <v>3.599999999999994E-5</v>
      </c>
      <c r="AN252" s="54">
        <f>'Originaali kg ka'!AN252*((100-'Originaali kg ka'!$J252)/100)</f>
        <v>3.5999999999999943E-4</v>
      </c>
      <c r="AO252" s="88">
        <f>'Originaali kg ka'!AO252*((100-'Originaali kg ka'!$J252)/100)</f>
        <v>5.0399999999999924E-3</v>
      </c>
    </row>
    <row r="253" spans="1:41" x14ac:dyDescent="0.25">
      <c r="A253" s="51">
        <f>Perus1!A253</f>
        <v>564</v>
      </c>
      <c r="B253" s="51" t="str">
        <f>Perus1!B253</f>
        <v>18.2.2021</v>
      </c>
      <c r="C253" s="52" t="str">
        <f>Perus1!C253</f>
        <v>2C</v>
      </c>
      <c r="D253" s="51" t="str">
        <f>Perus1!D253</f>
        <v>Kuivalantamaiset</v>
      </c>
      <c r="E253" s="52" t="str">
        <f>Perus1!E253</f>
        <v>12381</v>
      </c>
      <c r="F253" s="51" t="str">
        <f>Perus1!F253</f>
        <v>Soilfood Boost NK L, 2021</v>
      </c>
      <c r="G253" s="53">
        <f>'Originaali kg ka'!G253</f>
        <v>1</v>
      </c>
      <c r="H253" s="53">
        <f>'Originaali kg ka'!H253</f>
        <v>1</v>
      </c>
      <c r="I253" s="53">
        <f>'Originaali kg ka'!I253</f>
        <v>0</v>
      </c>
      <c r="J253" s="88">
        <f>'Originaali kg ka'!J253</f>
        <v>46.2</v>
      </c>
      <c r="K253" s="89">
        <f>'Originaali kg ka'!K253</f>
        <v>1248</v>
      </c>
      <c r="L253" s="88">
        <f>'Originaali kg ka'!L253</f>
        <v>62.6</v>
      </c>
      <c r="M253" s="88">
        <f>'Originaali kg ka'!M253</f>
        <v>7.4</v>
      </c>
      <c r="N253" s="88">
        <f>'Originaali kg ka'!N253</f>
        <v>2900</v>
      </c>
      <c r="O253" s="54">
        <f>'Originaali kg ka'!O253</f>
        <v>8</v>
      </c>
      <c r="P253" s="54">
        <f>'Originaali kg ka'!P253*((100-'Originaali kg ka'!$J253)/100)</f>
        <v>340.01599999999996</v>
      </c>
      <c r="Q253" s="54">
        <f>'Originaali kg ka'!Q253*((100-'Originaali kg ka'!$J253)/100)</f>
        <v>200.13599999999997</v>
      </c>
      <c r="R253" s="54">
        <f>'Originaali kg ka'!R253</f>
        <v>0</v>
      </c>
      <c r="S253" s="54">
        <f>'Originaali kg ka'!S253</f>
        <v>0</v>
      </c>
      <c r="T253" s="88">
        <f>'Originaali kg ka'!T253*((100-'Originaali kg ka'!$J253)/100)</f>
        <v>23.994799999999998</v>
      </c>
      <c r="U253" s="88">
        <f>'Originaali kg ka'!U253*((100-'Originaali kg ka'!$J253)/100)</f>
        <v>23.994799999999998</v>
      </c>
      <c r="V253" s="88">
        <f>'Originaali kg ka'!V253*((100-'Originaali kg ka'!$J253)/100)</f>
        <v>0</v>
      </c>
      <c r="W253" s="88">
        <f>'Originaali kg ka'!W253</f>
        <v>100</v>
      </c>
      <c r="X253" s="88">
        <f>'Originaali kg ka'!X253*((100-'Originaali kg ka'!$J253)/100)</f>
        <v>0</v>
      </c>
      <c r="Y253" s="88">
        <f>'Originaali kg ka'!Y253*((100-'Originaali kg ka'!$J253)/100)</f>
        <v>18.022999999999996</v>
      </c>
      <c r="Z253" s="88">
        <f>'Originaali kg ka'!Z253*((100-'Originaali kg ka'!$J253)/100)</f>
        <v>1.9905999999999997</v>
      </c>
      <c r="AA253" s="88">
        <f>'Originaali kg ka'!AA253*((100-'Originaali kg ka'!$J253)/100)</f>
        <v>0</v>
      </c>
      <c r="AB253" s="88">
        <f>'Originaali kg ka'!AB253*((100-'Originaali kg ka'!$J253)/100)</f>
        <v>0</v>
      </c>
      <c r="AC253" s="88">
        <f>'Originaali kg ka'!AC253*((100-'Originaali kg ka'!$J253)/100)</f>
        <v>45.998999999999995</v>
      </c>
      <c r="AD253" s="88">
        <f>'Originaali kg ka'!AD253*((100-'Originaali kg ka'!$J253)/100)</f>
        <v>0</v>
      </c>
      <c r="AE253" s="88">
        <f>'Originaali kg ka'!AE253*((100-'Originaali kg ka'!$J253)/100)</f>
        <v>0</v>
      </c>
      <c r="AF253" s="88">
        <f>'Originaali kg ka'!AF253*((100-'Originaali kg ka'!$J253)/100)</f>
        <v>0</v>
      </c>
      <c r="AG253" s="88">
        <f>'Originaali kg ka'!AG253*((100-'Originaali kg ka'!$J253)/100)</f>
        <v>0</v>
      </c>
      <c r="AH253" s="54">
        <f>'Originaali kg ka'!AH253*((100-'Originaali kg ka'!$J253)/100)</f>
        <v>5.3799999999999993E-5</v>
      </c>
      <c r="AI253" s="54">
        <f>'Originaali kg ka'!AJ252*((100-'Originaali kg ka'!$J253)/100)</f>
        <v>5.3799999999999993E-5</v>
      </c>
      <c r="AJ253" s="54">
        <f>'Originaali kg ka'!AJ253*((100-'Originaali kg ka'!$J253)/100)</f>
        <v>5.3799999999999993E-6</v>
      </c>
      <c r="AK253" s="54">
        <f>'Originaali kg ka'!AK253*((100-'Originaali kg ka'!$J253)/100)</f>
        <v>2.1519999999999997E-4</v>
      </c>
      <c r="AL253" s="88">
        <f>'Originaali kg ka'!AL253*((100-'Originaali kg ka'!$J253)/100)</f>
        <v>1.0759999999999999E-4</v>
      </c>
      <c r="AM253" s="54">
        <f>'Originaali kg ka'!AM253*((100-'Originaali kg ka'!$J253)/100)</f>
        <v>1.6139999999999998E-5</v>
      </c>
      <c r="AN253" s="54">
        <f>'Originaali kg ka'!AN253*((100-'Originaali kg ka'!$J253)/100)</f>
        <v>5.9179999999999996E-4</v>
      </c>
      <c r="AO253" s="88">
        <f>'Originaali kg ka'!AO253*((100-'Originaali kg ka'!$J253)/100)</f>
        <v>5.3799999999999993E-6</v>
      </c>
    </row>
    <row r="254" spans="1:41" x14ac:dyDescent="0.25">
      <c r="A254" s="51">
        <f>Perus1!A254</f>
        <v>565</v>
      </c>
      <c r="B254" s="51" t="str">
        <f>Perus1!B254</f>
        <v>17.3.2021</v>
      </c>
      <c r="C254" s="52" t="str">
        <f>Perus1!C254</f>
        <v>2C</v>
      </c>
      <c r="D254" s="51" t="str">
        <f>Perus1!D254</f>
        <v>Kuivalantamaiset</v>
      </c>
      <c r="E254" s="52" t="str">
        <f>Perus1!E254</f>
        <v>12382</v>
      </c>
      <c r="F254" s="51" t="str">
        <f>Perus1!F254</f>
        <v>Soilfood Ravinnelannos I, 1/2021</v>
      </c>
      <c r="G254" s="53">
        <f>'Originaali kg ka'!G254</f>
        <v>1</v>
      </c>
      <c r="H254" s="53">
        <f>'Originaali kg ka'!H254</f>
        <v>1</v>
      </c>
      <c r="I254" s="53">
        <f>'Originaali kg ka'!I254</f>
        <v>0</v>
      </c>
      <c r="J254" s="88">
        <f>'Originaali kg ka'!J254</f>
        <v>61</v>
      </c>
      <c r="K254" s="89">
        <f>'Originaali kg ka'!K254</f>
        <v>490</v>
      </c>
      <c r="L254" s="88">
        <f>'Originaali kg ka'!L254</f>
        <v>43</v>
      </c>
      <c r="M254" s="88">
        <f>'Originaali kg ka'!M254</f>
        <v>8.5</v>
      </c>
      <c r="N254" s="88">
        <f>'Originaali kg ka'!N254</f>
        <v>240</v>
      </c>
      <c r="O254" s="54">
        <f>'Originaali kg ka'!O254</f>
        <v>7</v>
      </c>
      <c r="P254" s="54">
        <f>'Originaali kg ka'!P254*((100-'Originaali kg ka'!$J254)/100)</f>
        <v>167.70000000000002</v>
      </c>
      <c r="Q254" s="54">
        <f>'Originaali kg ka'!Q254*((100-'Originaali kg ka'!$J254)/100)</f>
        <v>97.11</v>
      </c>
      <c r="R254" s="54">
        <f>'Originaali kg ka'!R254</f>
        <v>0</v>
      </c>
      <c r="S254" s="54">
        <f>'Originaali kg ka'!S254</f>
        <v>0</v>
      </c>
      <c r="T254" s="88">
        <f>'Originaali kg ka'!T254*((100-'Originaali kg ka'!$J254)/100)</f>
        <v>14.469000000000001</v>
      </c>
      <c r="U254" s="88">
        <f>'Originaali kg ka'!U254*((100-'Originaali kg ka'!$J254)/100)</f>
        <v>4.29</v>
      </c>
      <c r="V254" s="88">
        <f>'Originaali kg ka'!V254*((100-'Originaali kg ka'!$J254)/100)</f>
        <v>4.29</v>
      </c>
      <c r="W254" s="88">
        <f>'Originaali kg ka'!W254</f>
        <v>60</v>
      </c>
      <c r="X254" s="88">
        <f>'Originaali kg ka'!X254*((100-'Originaali kg ka'!$J254)/100)</f>
        <v>0.23399999999999999</v>
      </c>
      <c r="Y254" s="88">
        <f>'Originaali kg ka'!Y254*((100-'Originaali kg ka'!$J254)/100)</f>
        <v>1.6380000000000001</v>
      </c>
      <c r="Z254" s="88">
        <f>'Originaali kg ka'!Z254*((100-'Originaali kg ka'!$J254)/100)</f>
        <v>5.07</v>
      </c>
      <c r="AA254" s="88">
        <f>'Originaali kg ka'!AA254*((100-'Originaali kg ka'!$J254)/100)</f>
        <v>1.2480000000000002</v>
      </c>
      <c r="AB254" s="88">
        <f>'Originaali kg ka'!AB254*((100-'Originaali kg ka'!$J254)/100)</f>
        <v>0</v>
      </c>
      <c r="AC254" s="88">
        <f>'Originaali kg ka'!AC254*((100-'Originaali kg ka'!$J254)/100)</f>
        <v>3.6660000000000004</v>
      </c>
      <c r="AD254" s="88">
        <f>'Originaali kg ka'!AD254*((100-'Originaali kg ka'!$J254)/100)</f>
        <v>5.460000000000001E-2</v>
      </c>
      <c r="AE254" s="88">
        <f>'Originaali kg ka'!AE254*((100-'Originaali kg ka'!$J254)/100)</f>
        <v>3.9000000000000003E-3</v>
      </c>
      <c r="AF254" s="88">
        <f>'Originaali kg ka'!AF254*((100-'Originaali kg ka'!$J254)/100)</f>
        <v>7.0200000000000005</v>
      </c>
      <c r="AG254" s="88">
        <f>'Originaali kg ka'!AG254*((100-'Originaali kg ka'!$J254)/100)</f>
        <v>0</v>
      </c>
      <c r="AH254" s="54">
        <f>'Originaali kg ka'!AH254*((100-'Originaali kg ka'!$J254)/100)</f>
        <v>3.9000000000000005E-4</v>
      </c>
      <c r="AI254" s="54">
        <f>'Originaali kg ka'!AJ253*((100-'Originaali kg ka'!$J254)/100)</f>
        <v>3.9000000000000008E-6</v>
      </c>
      <c r="AJ254" s="54">
        <f>'Originaali kg ka'!AJ254*((100-'Originaali kg ka'!$J254)/100)</f>
        <v>3.9000000000000006E-5</v>
      </c>
      <c r="AK254" s="54">
        <f>'Originaali kg ka'!AK254*((100-'Originaali kg ka'!$J254)/100)</f>
        <v>7.0199999999999993E-3</v>
      </c>
      <c r="AL254" s="88">
        <f>'Originaali kg ka'!AL254*((100-'Originaali kg ka'!$J254)/100)</f>
        <v>3.0420000000000003E-2</v>
      </c>
      <c r="AM254" s="54">
        <f>'Originaali kg ka'!AM254*((100-'Originaali kg ka'!$J254)/100)</f>
        <v>7.8000000000000009E-4</v>
      </c>
      <c r="AN254" s="54">
        <f>'Originaali kg ka'!AN254*((100-'Originaali kg ka'!$J254)/100)</f>
        <v>3.5099999999999997E-3</v>
      </c>
      <c r="AO254" s="88">
        <f>'Originaali kg ka'!AO254*((100-'Originaali kg ka'!$J254)/100)</f>
        <v>6.6300000000000012E-2</v>
      </c>
    </row>
    <row r="255" spans="1:41" x14ac:dyDescent="0.25">
      <c r="A255" s="51">
        <f>Perus1!A255</f>
        <v>566</v>
      </c>
      <c r="B255" s="51" t="str">
        <f>Perus1!B255</f>
        <v>17.3.2022</v>
      </c>
      <c r="C255" s="52" t="str">
        <f>Perus1!C255</f>
        <v>2C</v>
      </c>
      <c r="D255" s="51" t="str">
        <f>Perus1!D255</f>
        <v>Kuivalantamaiset</v>
      </c>
      <c r="E255" s="52" t="str">
        <f>Perus1!E255</f>
        <v>12383</v>
      </c>
      <c r="F255" s="51" t="str">
        <f>Perus1!F255</f>
        <v>Soilfood Nollakuitu I L, 1/2021</v>
      </c>
      <c r="G255" s="53">
        <f>'Originaali kg ka'!G255</f>
        <v>1</v>
      </c>
      <c r="H255" s="53">
        <f>'Originaali kg ka'!H255</f>
        <v>1</v>
      </c>
      <c r="I255" s="53">
        <f>'Originaali kg ka'!I255</f>
        <v>0</v>
      </c>
      <c r="J255" s="88">
        <f>'Originaali kg ka'!J255</f>
        <v>72.7</v>
      </c>
      <c r="K255" s="89">
        <f>'Originaali kg ka'!K255</f>
        <v>405</v>
      </c>
      <c r="L255" s="88">
        <f>'Originaali kg ka'!L255</f>
        <v>93.7</v>
      </c>
      <c r="M255" s="88">
        <f>'Originaali kg ka'!M255</f>
        <v>9</v>
      </c>
      <c r="N255" s="88">
        <f>'Originaali kg ka'!N255</f>
        <v>8.4</v>
      </c>
      <c r="O255" s="54">
        <f>'Originaali kg ka'!O255</f>
        <v>362</v>
      </c>
      <c r="P255" s="54">
        <f>'Originaali kg ka'!P255*((100-'Originaali kg ka'!$J255)/100)</f>
        <v>255.80099999999996</v>
      </c>
      <c r="Q255" s="54">
        <f>'Originaali kg ka'!Q255*((100-'Originaali kg ka'!$J255)/100)</f>
        <v>148.23899999999998</v>
      </c>
      <c r="R255" s="54">
        <f>'Originaali kg ka'!R255</f>
        <v>0</v>
      </c>
      <c r="S255" s="54" t="str">
        <f>'Originaali kg ka'!S255</f>
        <v xml:space="preserve"> </v>
      </c>
      <c r="T255" s="88">
        <f>'Originaali kg ka'!T255*((100-'Originaali kg ka'!$J255)/100)</f>
        <v>0.40949999999999998</v>
      </c>
      <c r="U255" s="88">
        <f>'Originaali kg ka'!U255*((100-'Originaali kg ka'!$J255)/100)</f>
        <v>1.0919999999999999E-2</v>
      </c>
      <c r="V255" s="88">
        <f>'Originaali kg ka'!V255*((100-'Originaali kg ka'!$J255)/100)</f>
        <v>0</v>
      </c>
      <c r="W255" s="88">
        <f>'Originaali kg ka'!W255</f>
        <v>60</v>
      </c>
      <c r="X255" s="88">
        <f>'Originaali kg ka'!X255*((100-'Originaali kg ka'!$J255)/100)</f>
        <v>0</v>
      </c>
      <c r="Y255" s="88">
        <f>'Originaali kg ka'!Y255*((100-'Originaali kg ka'!$J255)/100)</f>
        <v>0</v>
      </c>
      <c r="Z255" s="88">
        <f>'Originaali kg ka'!Z255*((100-'Originaali kg ka'!$J255)/100)</f>
        <v>8.7359999999999993E-2</v>
      </c>
      <c r="AA255" s="88">
        <f>'Originaali kg ka'!AA255*((100-'Originaali kg ka'!$J255)/100)</f>
        <v>7.3709999999999998E-2</v>
      </c>
      <c r="AB255" s="88">
        <f>'Originaali kg ka'!AB255*((100-'Originaali kg ka'!$J255)/100)</f>
        <v>4.9139999999999997</v>
      </c>
      <c r="AC255" s="88">
        <f>'Originaali kg ka'!AC255*((100-'Originaali kg ka'!$J255)/100)</f>
        <v>0.18836999999999995</v>
      </c>
      <c r="AD255" s="88">
        <f>'Originaali kg ka'!AD255*((100-'Originaali kg ka'!$J255)/100)</f>
        <v>0</v>
      </c>
      <c r="AE255" s="88">
        <f>'Originaali kg ka'!AE255*((100-'Originaali kg ka'!$J255)/100)</f>
        <v>0</v>
      </c>
      <c r="AF255" s="88">
        <f>'Originaali kg ka'!AF255*((100-'Originaali kg ka'!$J255)/100)</f>
        <v>0</v>
      </c>
      <c r="AG255" s="88">
        <f>'Originaali kg ka'!AG255*((100-'Originaali kg ka'!$J255)/100)</f>
        <v>0</v>
      </c>
      <c r="AH255" s="54">
        <f>'Originaali kg ka'!AH255*((100-'Originaali kg ka'!$J255)/100)</f>
        <v>2.7299999999999997E-4</v>
      </c>
      <c r="AI255" s="54">
        <f>'Originaali kg ka'!AJ254*((100-'Originaali kg ka'!$J255)/100)</f>
        <v>2.7299999999999996E-5</v>
      </c>
      <c r="AJ255" s="54">
        <f>'Originaali kg ka'!AJ255*((100-'Originaali kg ka'!$J255)/100)</f>
        <v>2.7299999999999996E-5</v>
      </c>
      <c r="AK255" s="54">
        <f>'Originaali kg ka'!AK255*((100-'Originaali kg ka'!$J255)/100)</f>
        <v>5.4599999999999994E-4</v>
      </c>
      <c r="AL255" s="88">
        <f>'Originaali kg ka'!AL255*((100-'Originaali kg ka'!$J255)/100)</f>
        <v>8.1899999999999996E-4</v>
      </c>
      <c r="AM255" s="54">
        <f>'Originaali kg ka'!AM255*((100-'Originaali kg ka'!$J255)/100)</f>
        <v>2.7299999999999997E-4</v>
      </c>
      <c r="AN255" s="54">
        <f>'Originaali kg ka'!AN255*((100-'Originaali kg ka'!$J255)/100)</f>
        <v>1.0919999999999999E-3</v>
      </c>
      <c r="AO255" s="88">
        <f>'Originaali kg ka'!AO255*((100-'Originaali kg ka'!$J255)/100)</f>
        <v>5.4599999999999994E-4</v>
      </c>
    </row>
    <row r="256" spans="1:41" x14ac:dyDescent="0.25">
      <c r="A256" s="51">
        <f>Perus1!A256</f>
        <v>567</v>
      </c>
      <c r="B256" s="51" t="str">
        <f>Perus1!B256</f>
        <v>17.3.2023</v>
      </c>
      <c r="C256" s="52" t="str">
        <f>Perus1!C256</f>
        <v>2D</v>
      </c>
      <c r="D256" s="51" t="str">
        <f>Perus1!D256</f>
        <v>Lietemäiset</v>
      </c>
      <c r="E256" s="52" t="str">
        <f>Perus1!E256</f>
        <v>12384</v>
      </c>
      <c r="F256" s="51" t="str">
        <f>Perus1!F256</f>
        <v>Soilfood Nollakuitu III L, 1/2021</v>
      </c>
      <c r="G256" s="53">
        <f>'Originaali kg ka'!G256</f>
        <v>1</v>
      </c>
      <c r="H256" s="53">
        <f>'Originaali kg ka'!H256</f>
        <v>1</v>
      </c>
      <c r="I256" s="53">
        <f>'Originaali kg ka'!I256</f>
        <v>0</v>
      </c>
      <c r="J256" s="88">
        <f>'Originaali kg ka'!J256</f>
        <v>70</v>
      </c>
      <c r="K256" s="89">
        <f>'Originaali kg ka'!K256</f>
        <v>414</v>
      </c>
      <c r="L256" s="88">
        <f>'Originaali kg ka'!L256</f>
        <v>54.5</v>
      </c>
      <c r="M256" s="88">
        <f>'Originaali kg ka'!M256</f>
        <v>8.1</v>
      </c>
      <c r="N256" s="88">
        <f>'Originaali kg ka'!N256</f>
        <v>32</v>
      </c>
      <c r="O256" s="54">
        <f>'Originaali kg ka'!O256</f>
        <v>99</v>
      </c>
      <c r="P256" s="54">
        <f>'Originaali kg ka'!P256*((100-'Originaali kg ka'!$J256)/100)</f>
        <v>163.5</v>
      </c>
      <c r="Q256" s="54">
        <f>'Originaali kg ka'!Q256*((100-'Originaali kg ka'!$J256)/100)</f>
        <v>94.8</v>
      </c>
      <c r="R256" s="54">
        <f>'Originaali kg ka'!R256</f>
        <v>0</v>
      </c>
      <c r="S256" s="54">
        <f>'Originaali kg ka'!S256</f>
        <v>0</v>
      </c>
      <c r="T256" s="88">
        <f>'Originaali kg ka'!T256*((100-'Originaali kg ka'!$J256)/100)</f>
        <v>0.96</v>
      </c>
      <c r="U256" s="88">
        <f>'Originaali kg ka'!U256*((100-'Originaali kg ka'!$J256)/100)</f>
        <v>8.9999999999999993E-3</v>
      </c>
      <c r="V256" s="88">
        <f>'Originaali kg ka'!V256*((100-'Originaali kg ka'!$J256)/100)</f>
        <v>0</v>
      </c>
      <c r="W256" s="88">
        <f>'Originaali kg ka'!W256</f>
        <v>60</v>
      </c>
      <c r="X256" s="88">
        <f>'Originaali kg ka'!X256*((100-'Originaali kg ka'!$J256)/100)</f>
        <v>5.9999999999999995E-4</v>
      </c>
      <c r="Y256" s="88">
        <f>'Originaali kg ka'!Y256*((100-'Originaali kg ka'!$J256)/100)</f>
        <v>0</v>
      </c>
      <c r="Z256" s="88">
        <f>'Originaali kg ka'!Z256*((100-'Originaali kg ka'!$J256)/100)</f>
        <v>0.87</v>
      </c>
      <c r="AA256" s="88">
        <f>'Originaali kg ka'!AA256*((100-'Originaali kg ka'!$J256)/100)</f>
        <v>1.05</v>
      </c>
      <c r="AB256" s="88">
        <f>'Originaali kg ka'!AB256*((100-'Originaali kg ka'!$J256)/100)</f>
        <v>36</v>
      </c>
      <c r="AC256" s="88">
        <f>'Originaali kg ka'!AC256*((100-'Originaali kg ka'!$J256)/100)</f>
        <v>0</v>
      </c>
      <c r="AD256" s="88">
        <f>'Originaali kg ka'!AD256*((100-'Originaali kg ka'!$J256)/100)</f>
        <v>0</v>
      </c>
      <c r="AE256" s="88">
        <f>'Originaali kg ka'!AE256*((100-'Originaali kg ka'!$J256)/100)</f>
        <v>0</v>
      </c>
      <c r="AF256" s="88">
        <f>'Originaali kg ka'!AF256*((100-'Originaali kg ka'!$J256)/100)</f>
        <v>0</v>
      </c>
      <c r="AG256" s="88">
        <f>'Originaali kg ka'!AG256*((100-'Originaali kg ka'!$J256)/100)</f>
        <v>0</v>
      </c>
      <c r="AH256" s="54">
        <f>'Originaali kg ka'!AH256*((100-'Originaali kg ka'!$J256)/100)</f>
        <v>2.9999999999999997E-4</v>
      </c>
      <c r="AI256" s="54">
        <f>'Originaali kg ka'!AJ255*((100-'Originaali kg ka'!$J256)/100)</f>
        <v>3.0000000000000001E-5</v>
      </c>
      <c r="AJ256" s="54">
        <f>'Originaali kg ka'!AJ256*((100-'Originaali kg ka'!$J256)/100)</f>
        <v>3.0000000000000001E-5</v>
      </c>
      <c r="AK256" s="54">
        <f>'Originaali kg ka'!AK256*((100-'Originaali kg ka'!$J256)/100)</f>
        <v>1.7399999999999999E-2</v>
      </c>
      <c r="AL256" s="88">
        <f>'Originaali kg ka'!AL256*((100-'Originaali kg ka'!$J256)/100)</f>
        <v>3.0000000000000001E-3</v>
      </c>
      <c r="AM256" s="54">
        <f>'Originaali kg ka'!AM256*((100-'Originaali kg ka'!$J256)/100)</f>
        <v>2.9999999999999997E-4</v>
      </c>
      <c r="AN256" s="54">
        <f>'Originaali kg ka'!AN256*((100-'Originaali kg ka'!$J256)/100)</f>
        <v>5.3999999999999994E-3</v>
      </c>
      <c r="AO256" s="88">
        <f>'Originaali kg ka'!AO256*((100-'Originaali kg ka'!$J256)/100)</f>
        <v>2.0999999999999999E-3</v>
      </c>
    </row>
    <row r="257" spans="1:41" x14ac:dyDescent="0.25">
      <c r="A257" s="51">
        <f>Perus1!A257</f>
        <v>568</v>
      </c>
      <c r="B257" s="51" t="str">
        <f>Perus1!B257</f>
        <v>17.3.2024</v>
      </c>
      <c r="C257" s="52" t="str">
        <f>Perus1!C257</f>
        <v>2C</v>
      </c>
      <c r="D257" s="51" t="str">
        <f>Perus1!D257</f>
        <v>Kuivalantamaiset</v>
      </c>
      <c r="E257" s="52" t="str">
        <f>Perus1!E257</f>
        <v>12385</v>
      </c>
      <c r="F257" s="51" t="str">
        <f>Perus1!F257</f>
        <v>LuomuKymppi A, 2021</v>
      </c>
      <c r="G257" s="53">
        <f>'Originaali kg ka'!G257</f>
        <v>1</v>
      </c>
      <c r="H257" s="53">
        <f>'Originaali kg ka'!H257</f>
        <v>1</v>
      </c>
      <c r="I257" s="53">
        <f>'Originaali kg ka'!I257</f>
        <v>0</v>
      </c>
      <c r="J257" s="88">
        <f>'Originaali kg ka'!J257</f>
        <v>96.8</v>
      </c>
      <c r="K257" s="89">
        <f>'Originaali kg ka'!K257</f>
        <v>1000</v>
      </c>
      <c r="L257" s="88">
        <f>'Originaali kg ka'!L257</f>
        <v>65.599999999999994</v>
      </c>
      <c r="M257" s="88">
        <f>'Originaali kg ka'!M257</f>
        <v>8.6999999999999993</v>
      </c>
      <c r="N257" s="88">
        <f>'Originaali kg ka'!N257</f>
        <v>518</v>
      </c>
      <c r="O257" s="54">
        <f>'Originaali kg ka'!O257</f>
        <v>0</v>
      </c>
      <c r="P257" s="54">
        <f>'Originaali kg ka'!P257*((100-'Originaali kg ka'!$J257)/100)</f>
        <v>0</v>
      </c>
      <c r="Q257" s="54">
        <f>'Originaali kg ka'!Q257*((100-'Originaali kg ka'!$J257)/100)</f>
        <v>0</v>
      </c>
      <c r="R257" s="54">
        <f>'Originaali kg ka'!R257</f>
        <v>0</v>
      </c>
      <c r="S257" s="54">
        <f>'Originaali kg ka'!S257</f>
        <v>0</v>
      </c>
      <c r="T257" s="88">
        <f>'Originaali kg ka'!T257*((100-'Originaali kg ka'!$J257)/100)</f>
        <v>5.1200000000000045</v>
      </c>
      <c r="U257" s="88">
        <f>'Originaali kg ka'!U257*((100-'Originaali kg ka'!$J257)/100)</f>
        <v>3.2960000000000029</v>
      </c>
      <c r="V257" s="88">
        <f>'Originaali kg ka'!V257*((100-'Originaali kg ka'!$J257)/100)</f>
        <v>0.41600000000000037</v>
      </c>
      <c r="W257" s="88">
        <f>'Originaali kg ka'!W257</f>
        <v>60</v>
      </c>
      <c r="X257" s="88">
        <f>'Originaali kg ka'!X257*((100-'Originaali kg ka'!$J257)/100)</f>
        <v>0.16640000000000016</v>
      </c>
      <c r="Y257" s="88">
        <f>'Originaali kg ka'!Y257*((100-'Originaali kg ka'!$J257)/100)</f>
        <v>1.9200000000000017</v>
      </c>
      <c r="Z257" s="88">
        <f>'Originaali kg ka'!Z257*((100-'Originaali kg ka'!$J257)/100)</f>
        <v>0.22080000000000022</v>
      </c>
      <c r="AA257" s="88">
        <f>'Originaali kg ka'!AA257*((100-'Originaali kg ka'!$J257)/100)</f>
        <v>6.7200000000000065E-2</v>
      </c>
      <c r="AB257" s="88">
        <f>'Originaali kg ka'!AB257*((100-'Originaali kg ka'!$J257)/100)</f>
        <v>0</v>
      </c>
      <c r="AC257" s="88">
        <f>'Originaali kg ka'!AC257*((100-'Originaali kg ka'!$J257)/100)</f>
        <v>1.2160000000000011</v>
      </c>
      <c r="AD257" s="88">
        <f>'Originaali kg ka'!AD257*((100-'Originaali kg ka'!$J257)/100)</f>
        <v>8.0000000000000071E-3</v>
      </c>
      <c r="AE257" s="88">
        <f>'Originaali kg ka'!AE257*((100-'Originaali kg ka'!$J257)/100)</f>
        <v>8.6400000000000073E-4</v>
      </c>
      <c r="AF257" s="88">
        <f>'Originaali kg ka'!AF257*((100-'Originaali kg ka'!$J257)/100)</f>
        <v>0.30720000000000025</v>
      </c>
      <c r="AG257" s="88">
        <f>'Originaali kg ka'!AG257*((100-'Originaali kg ka'!$J257)/100)</f>
        <v>0</v>
      </c>
      <c r="AH257" s="54">
        <f>'Originaali kg ka'!AH257*((100-'Originaali kg ka'!$J257)/100)</f>
        <v>1.6960000000000014E-4</v>
      </c>
      <c r="AI257" s="54">
        <f>'Originaali kg ka'!AJ256*((100-'Originaali kg ka'!$J257)/100)</f>
        <v>3.2000000000000028E-6</v>
      </c>
      <c r="AJ257" s="54">
        <f>'Originaali kg ka'!AJ257*((100-'Originaali kg ka'!$J257)/100)</f>
        <v>9.2800000000000077E-6</v>
      </c>
      <c r="AK257" s="54">
        <f>'Originaali kg ka'!AK257*((100-'Originaali kg ka'!$J257)/100)</f>
        <v>3.0400000000000029E-4</v>
      </c>
      <c r="AL257" s="88">
        <f>'Originaali kg ka'!AL257*((100-'Originaali kg ka'!$J257)/100)</f>
        <v>1.6320000000000013E-3</v>
      </c>
      <c r="AM257" s="54">
        <f>'Originaali kg ka'!AM257*((100-'Originaali kg ka'!$J257)/100)</f>
        <v>6.7200000000000061E-5</v>
      </c>
      <c r="AN257" s="54">
        <f>'Originaali kg ka'!AN257*((100-'Originaali kg ka'!$J257)/100)</f>
        <v>3.8400000000000033E-4</v>
      </c>
      <c r="AO257" s="88">
        <f>'Originaali kg ka'!AO257*((100-'Originaali kg ka'!$J257)/100)</f>
        <v>5.7600000000000047E-3</v>
      </c>
    </row>
    <row r="258" spans="1:41" x14ac:dyDescent="0.25">
      <c r="A258" s="51">
        <f>Perus1!A258</f>
        <v>569</v>
      </c>
      <c r="B258" s="51" t="str">
        <f>Perus1!B258</f>
        <v>17.3.2025</v>
      </c>
      <c r="C258" s="52" t="str">
        <f>Perus1!C258</f>
        <v>2C</v>
      </c>
      <c r="D258" s="51" t="str">
        <f>Perus1!D258</f>
        <v>Kuivalantamaiset</v>
      </c>
      <c r="E258" s="52" t="str">
        <f>Perus1!E258</f>
        <v>12386</v>
      </c>
      <c r="F258" s="51" t="str">
        <f>Perus1!F258</f>
        <v>LuomuKymppi B, 2021</v>
      </c>
      <c r="G258" s="53">
        <f>'Originaali kg ka'!G258</f>
        <v>1</v>
      </c>
      <c r="H258" s="53">
        <f>'Originaali kg ka'!H258</f>
        <v>1</v>
      </c>
      <c r="I258" s="53">
        <f>'Originaali kg ka'!I258</f>
        <v>0</v>
      </c>
      <c r="J258" s="88">
        <f>'Originaali kg ka'!J258</f>
        <v>79.400000000000006</v>
      </c>
      <c r="K258" s="89">
        <f>'Originaali kg ka'!K258</f>
        <v>730</v>
      </c>
      <c r="L258" s="88">
        <f>'Originaali kg ka'!L258</f>
        <v>90.7</v>
      </c>
      <c r="M258" s="88">
        <f>'Originaali kg ka'!M258</f>
        <v>8.6</v>
      </c>
      <c r="N258" s="88">
        <f>'Originaali kg ka'!N258</f>
        <v>163</v>
      </c>
      <c r="O258" s="54">
        <f>'Originaali kg ka'!O258</f>
        <v>0</v>
      </c>
      <c r="P258" s="54">
        <f>'Originaali kg ka'!P258*((100-'Originaali kg ka'!$J258)/100)</f>
        <v>0</v>
      </c>
      <c r="Q258" s="54">
        <f>'Originaali kg ka'!Q258*((100-'Originaali kg ka'!$J258)/100)</f>
        <v>0</v>
      </c>
      <c r="R258" s="54">
        <f>'Originaali kg ka'!R258</f>
        <v>0</v>
      </c>
      <c r="S258" s="54">
        <f>'Originaali kg ka'!S258</f>
        <v>0</v>
      </c>
      <c r="T258" s="88">
        <f>'Originaali kg ka'!T258*((100-'Originaali kg ka'!$J258)/100)</f>
        <v>5.1499999999999986</v>
      </c>
      <c r="U258" s="88">
        <f>'Originaali kg ka'!U258*((100-'Originaali kg ka'!$J258)/100)</f>
        <v>1.6212199999999994</v>
      </c>
      <c r="V258" s="88">
        <f>'Originaali kg ka'!V258*((100-'Originaali kg ka'!$J258)/100)</f>
        <v>1.0917999999999997</v>
      </c>
      <c r="W258" s="88">
        <f>'Originaali kg ka'!W258</f>
        <v>60</v>
      </c>
      <c r="X258" s="88">
        <f>'Originaali kg ka'!X258*((100-'Originaali kg ka'!$J258)/100)</f>
        <v>0.17509999999999995</v>
      </c>
      <c r="Y258" s="88">
        <f>'Originaali kg ka'!Y258*((100-'Originaali kg ka'!$J258)/100)</f>
        <v>1.4625999999999995</v>
      </c>
      <c r="Z258" s="88">
        <f>'Originaali kg ka'!Z258*((100-'Originaali kg ka'!$J258)/100)</f>
        <v>0.74159999999999981</v>
      </c>
      <c r="AA258" s="88">
        <f>'Originaali kg ka'!AA258*((100-'Originaali kg ka'!$J258)/100)</f>
        <v>0.41199999999999987</v>
      </c>
      <c r="AB258" s="88">
        <f>'Originaali kg ka'!AB258*((100-'Originaali kg ka'!$J258)/100)</f>
        <v>0</v>
      </c>
      <c r="AC258" s="88">
        <f>'Originaali kg ka'!AC258*((100-'Originaali kg ka'!$J258)/100)</f>
        <v>0.86519999999999975</v>
      </c>
      <c r="AD258" s="88">
        <f>'Originaali kg ka'!AD258*((100-'Originaali kg ka'!$J258)/100)</f>
        <v>2.0187999999999994E-2</v>
      </c>
      <c r="AE258" s="88">
        <f>'Originaali kg ka'!AE258*((100-'Originaali kg ka'!$J258)/100)</f>
        <v>4.3259999999999991E-3</v>
      </c>
      <c r="AF258" s="88">
        <f>'Originaali kg ka'!AF258*((100-'Originaali kg ka'!$J258)/100)</f>
        <v>0.94759999999999966</v>
      </c>
      <c r="AG258" s="88">
        <f>'Originaali kg ka'!AG258*((100-'Originaali kg ka'!$J258)/100)</f>
        <v>0</v>
      </c>
      <c r="AH258" s="54">
        <f>'Originaali kg ka'!AH258*((100-'Originaali kg ka'!$J258)/100)</f>
        <v>1.0711999999999996E-3</v>
      </c>
      <c r="AI258" s="54">
        <f>'Originaali kg ka'!AJ257*((100-'Originaali kg ka'!$J258)/100)</f>
        <v>5.973999999999998E-5</v>
      </c>
      <c r="AJ258" s="54">
        <f>'Originaali kg ka'!AJ258*((100-'Originaali kg ka'!$J258)/100)</f>
        <v>3.0899999999999985E-5</v>
      </c>
      <c r="AK258" s="54">
        <f>'Originaali kg ka'!AK258*((100-'Originaali kg ka'!$J258)/100)</f>
        <v>9.4759999999999972E-4</v>
      </c>
      <c r="AL258" s="88">
        <f>'Originaali kg ka'!AL258*((100-'Originaali kg ka'!$J258)/100)</f>
        <v>4.5319999999999978E-3</v>
      </c>
      <c r="AM258" s="54">
        <f>'Originaali kg ka'!AM258*((100-'Originaali kg ka'!$J258)/100)</f>
        <v>4.3259999999999984E-4</v>
      </c>
      <c r="AN258" s="54">
        <f>'Originaali kg ka'!AN258*((100-'Originaali kg ka'!$J258)/100)</f>
        <v>7.415999999999997E-4</v>
      </c>
      <c r="AO258" s="88">
        <f>'Originaali kg ka'!AO258*((100-'Originaali kg ka'!$J258)/100)</f>
        <v>1.4625999999999993E-2</v>
      </c>
    </row>
    <row r="259" spans="1:41" x14ac:dyDescent="0.25">
      <c r="A259" s="51">
        <f>Perus1!A259</f>
        <v>570</v>
      </c>
      <c r="B259" s="51" t="str">
        <f>Perus1!B259</f>
        <v>17.3.2026</v>
      </c>
      <c r="C259" s="52" t="str">
        <f>Perus1!C259</f>
        <v>2D</v>
      </c>
      <c r="D259" s="51" t="str">
        <f>Perus1!D259</f>
        <v>Nestemäiset</v>
      </c>
      <c r="E259" s="52" t="str">
        <f>Perus1!E259</f>
        <v>12387</v>
      </c>
      <c r="F259" s="51" t="str">
        <f>Perus1!F259</f>
        <v>PeltoKymppi A, 2021</v>
      </c>
      <c r="G259" s="53">
        <f>'Originaali kg ka'!G259</f>
        <v>1</v>
      </c>
      <c r="H259" s="53">
        <f>'Originaali kg ka'!H259</f>
        <v>1</v>
      </c>
      <c r="I259" s="53">
        <f>'Originaali kg ka'!I259</f>
        <v>0</v>
      </c>
      <c r="J259" s="88">
        <f>'Originaali kg ka'!J259</f>
        <v>97.4</v>
      </c>
      <c r="K259" s="89">
        <f>'Originaali kg ka'!K259</f>
        <v>1000</v>
      </c>
      <c r="L259" s="88">
        <f>'Originaali kg ka'!L259</f>
        <v>57.5</v>
      </c>
      <c r="M259" s="88">
        <f>'Originaali kg ka'!M259</f>
        <v>8.4</v>
      </c>
      <c r="N259" s="88">
        <f>'Originaali kg ka'!N259</f>
        <v>419</v>
      </c>
      <c r="O259" s="54">
        <f>'Originaali kg ka'!O259</f>
        <v>0</v>
      </c>
      <c r="P259" s="54">
        <f>'Originaali kg ka'!P259*((100-'Originaali kg ka'!$J259)/100)</f>
        <v>0</v>
      </c>
      <c r="Q259" s="54">
        <f>'Originaali kg ka'!Q259*((100-'Originaali kg ka'!$J259)/100)</f>
        <v>0</v>
      </c>
      <c r="R259" s="54">
        <f>'Originaali kg ka'!R259</f>
        <v>0</v>
      </c>
      <c r="S259" s="54">
        <f>'Originaali kg ka'!S259</f>
        <v>0</v>
      </c>
      <c r="T259" s="88">
        <f>'Originaali kg ka'!T259*((100-'Originaali kg ka'!$J259)/100)</f>
        <v>4.6799999999999899</v>
      </c>
      <c r="U259" s="88">
        <f>'Originaali kg ka'!U259*((100-'Originaali kg ka'!$J259)/100)</f>
        <v>2.755999999999994</v>
      </c>
      <c r="V259" s="88">
        <f>'Originaali kg ka'!V259*((100-'Originaali kg ka'!$J259)/100)</f>
        <v>0.57199999999999873</v>
      </c>
      <c r="W259" s="88">
        <f>'Originaali kg ka'!W259</f>
        <v>60</v>
      </c>
      <c r="X259" s="88">
        <f>'Originaali kg ka'!X259*((100-'Originaali kg ka'!$J259)/100)</f>
        <v>9.0999999999999803E-2</v>
      </c>
      <c r="Y259" s="88">
        <f>'Originaali kg ka'!Y259*((100-'Originaali kg ka'!$J259)/100)</f>
        <v>1.8979999999999959</v>
      </c>
      <c r="Z259" s="88">
        <f>'Originaali kg ka'!Z259*((100-'Originaali kg ka'!$J259)/100)</f>
        <v>0.22879999999999953</v>
      </c>
      <c r="AA259" s="88">
        <f>'Originaali kg ka'!AA259*((100-'Originaali kg ka'!$J259)/100)</f>
        <v>7.7999999999999833E-2</v>
      </c>
      <c r="AB259" s="88">
        <f>'Originaali kg ka'!AB259*((100-'Originaali kg ka'!$J259)/100)</f>
        <v>0</v>
      </c>
      <c r="AC259" s="88">
        <f>'Originaali kg ka'!AC259*((100-'Originaali kg ka'!$J259)/100)</f>
        <v>0.70199999999999851</v>
      </c>
      <c r="AD259" s="88">
        <f>'Originaali kg ka'!AD259*((100-'Originaali kg ka'!$J259)/100)</f>
        <v>2.5999999999999943E-2</v>
      </c>
      <c r="AE259" s="88">
        <f>'Originaali kg ka'!AE259*((100-'Originaali kg ka'!$J259)/100)</f>
        <v>5.4599999999999885E-4</v>
      </c>
      <c r="AF259" s="88">
        <f>'Originaali kg ka'!AF259*((100-'Originaali kg ka'!$J259)/100)</f>
        <v>1.6639999999999964</v>
      </c>
      <c r="AG259" s="88">
        <f>'Originaali kg ka'!AG259*((100-'Originaali kg ka'!$J259)/100)</f>
        <v>0</v>
      </c>
      <c r="AH259" s="54">
        <f>'Originaali kg ka'!AH259*((100-'Originaali kg ka'!$J259)/100)</f>
        <v>1.3779999999999969E-4</v>
      </c>
      <c r="AI259" s="54">
        <f>'Originaali kg ka'!AJ258*((100-'Originaali kg ka'!$J259)/100)</f>
        <v>3.8999999999999915E-6</v>
      </c>
      <c r="AJ259" s="54">
        <f>'Originaali kg ka'!AJ259*((100-'Originaali kg ka'!$J259)/100)</f>
        <v>1.6119999999999964E-5</v>
      </c>
      <c r="AK259" s="54">
        <f>'Originaali kg ka'!AK259*((100-'Originaali kg ka'!$J259)/100)</f>
        <v>4.9399999999999889E-4</v>
      </c>
      <c r="AL259" s="88">
        <f>'Originaali kg ka'!AL259*((100-'Originaali kg ka'!$J259)/100)</f>
        <v>3.6399999999999922E-3</v>
      </c>
      <c r="AM259" s="54">
        <f>'Originaali kg ka'!AM259*((100-'Originaali kg ka'!$J259)/100)</f>
        <v>6.4999999999999859E-5</v>
      </c>
      <c r="AN259" s="54">
        <f>'Originaali kg ka'!AN259*((100-'Originaali kg ka'!$J259)/100)</f>
        <v>5.9799999999999871E-4</v>
      </c>
      <c r="AO259" s="88">
        <f>'Originaali kg ka'!AO259*((100-'Originaali kg ka'!$J259)/100)</f>
        <v>1.1179999999999975E-2</v>
      </c>
    </row>
    <row r="260" spans="1:41" x14ac:dyDescent="0.25">
      <c r="A260" s="51">
        <f>Perus1!A260</f>
        <v>571</v>
      </c>
      <c r="B260" s="51" t="str">
        <f>Perus1!B260</f>
        <v>17.3.2027</v>
      </c>
      <c r="C260" s="52" t="str">
        <f>Perus1!C260</f>
        <v>2D</v>
      </c>
      <c r="D260" s="51" t="str">
        <f>Perus1!D260</f>
        <v>Nestemäiset</v>
      </c>
      <c r="E260" s="52" t="str">
        <f>Perus1!E260</f>
        <v>12388</v>
      </c>
      <c r="F260" s="51" t="str">
        <f>Perus1!F260</f>
        <v>NurmiKymppi A, 2021</v>
      </c>
      <c r="G260" s="53">
        <f>'Originaali kg ka'!G260</f>
        <v>1</v>
      </c>
      <c r="H260" s="53">
        <f>'Originaali kg ka'!H260</f>
        <v>1</v>
      </c>
      <c r="I260" s="53">
        <f>'Originaali kg ka'!I260</f>
        <v>0</v>
      </c>
      <c r="J260" s="88">
        <f>'Originaali kg ka'!J260</f>
        <v>96.3</v>
      </c>
      <c r="K260" s="89">
        <f>'Originaali kg ka'!K260</f>
        <v>930</v>
      </c>
      <c r="L260" s="88">
        <f>'Originaali kg ka'!L260</f>
        <v>37</v>
      </c>
      <c r="M260" s="88">
        <f>'Originaali kg ka'!M260</f>
        <v>8.5</v>
      </c>
      <c r="N260" s="88">
        <f>'Originaali kg ka'!N260</f>
        <v>354</v>
      </c>
      <c r="O260" s="54">
        <f>'Originaali kg ka'!O260</f>
        <v>0</v>
      </c>
      <c r="P260" s="54">
        <f>'Originaali kg ka'!P260*((100-'Originaali kg ka'!$J260)/100)</f>
        <v>0</v>
      </c>
      <c r="Q260" s="54">
        <f>'Originaali kg ka'!Q260*((100-'Originaali kg ka'!$J260)/100)</f>
        <v>0</v>
      </c>
      <c r="R260" s="54">
        <f>'Originaali kg ka'!R260</f>
        <v>0</v>
      </c>
      <c r="S260" s="54">
        <f>'Originaali kg ka'!S260</f>
        <v>0</v>
      </c>
      <c r="T260" s="88">
        <f>'Originaali kg ka'!T260*((100-'Originaali kg ka'!$J260)/100)</f>
        <v>2.7750000000000021</v>
      </c>
      <c r="U260" s="88">
        <f>'Originaali kg ka'!U260*((100-'Originaali kg ka'!$J260)/100)</f>
        <v>2.467900000000002</v>
      </c>
      <c r="V260" s="88">
        <f>'Originaali kg ka'!V260*((100-'Originaali kg ka'!$J260)/100)</f>
        <v>0.66600000000000048</v>
      </c>
      <c r="W260" s="88">
        <f>'Originaali kg ka'!W260</f>
        <v>60</v>
      </c>
      <c r="X260" s="88">
        <f>'Originaali kg ka'!X260*((100-'Originaali kg ka'!$J260)/100)</f>
        <v>0.1332000000000001</v>
      </c>
      <c r="Y260" s="88">
        <f>'Originaali kg ka'!Y260*((100-'Originaali kg ka'!$J260)/100)</f>
        <v>1.2210000000000008</v>
      </c>
      <c r="Z260" s="88">
        <f>'Originaali kg ka'!Z260*((100-'Originaali kg ka'!$J260)/100)</f>
        <v>0.21460000000000015</v>
      </c>
      <c r="AA260" s="88">
        <f>'Originaali kg ka'!AA260*((100-'Originaali kg ka'!$J260)/100)</f>
        <v>9.6200000000000077E-2</v>
      </c>
      <c r="AB260" s="88">
        <f>'Originaali kg ka'!AB260*((100-'Originaali kg ka'!$J260)/100)</f>
        <v>0</v>
      </c>
      <c r="AC260" s="88">
        <f>'Originaali kg ka'!AC260*((100-'Originaali kg ka'!$J260)/100)</f>
        <v>0.85100000000000064</v>
      </c>
      <c r="AD260" s="88">
        <f>'Originaali kg ka'!AD260*((100-'Originaali kg ka'!$J260)/100)</f>
        <v>1.8130000000000011E-2</v>
      </c>
      <c r="AE260" s="88">
        <f>'Originaali kg ka'!AE260*((100-'Originaali kg ka'!$J260)/100)</f>
        <v>7.7700000000000056E-4</v>
      </c>
      <c r="AF260" s="88">
        <f>'Originaali kg ka'!AF260*((100-'Originaali kg ka'!$J260)/100)</f>
        <v>1.1840000000000008</v>
      </c>
      <c r="AG260" s="88">
        <f>'Originaali kg ka'!AG260*((100-'Originaali kg ka'!$J260)/100)</f>
        <v>0</v>
      </c>
      <c r="AH260" s="54">
        <f>'Originaali kg ka'!AH260*((100-'Originaali kg ka'!$J260)/100)</f>
        <v>1.9610000000000013E-4</v>
      </c>
      <c r="AI260" s="54">
        <f>'Originaali kg ka'!AJ259*((100-'Originaali kg ka'!$J260)/100)</f>
        <v>2.2940000000000018E-5</v>
      </c>
      <c r="AJ260" s="54">
        <f>'Originaali kg ka'!AJ260*((100-'Originaali kg ka'!$J260)/100)</f>
        <v>1.4800000000000011E-5</v>
      </c>
      <c r="AK260" s="54">
        <f>'Originaali kg ka'!AK260*((100-'Originaali kg ka'!$J260)/100)</f>
        <v>6.2900000000000044E-4</v>
      </c>
      <c r="AL260" s="88">
        <f>'Originaali kg ka'!AL260*((100-'Originaali kg ka'!$J260)/100)</f>
        <v>3.6630000000000026E-3</v>
      </c>
      <c r="AM260" s="54">
        <f>'Originaali kg ka'!AM260*((100-'Originaali kg ka'!$J260)/100)</f>
        <v>8.1400000000000068E-5</v>
      </c>
      <c r="AN260" s="54">
        <f>'Originaali kg ka'!AN260*((100-'Originaali kg ka'!$J260)/100)</f>
        <v>5.180000000000004E-3</v>
      </c>
      <c r="AO260" s="88">
        <f>'Originaali kg ka'!AO260*((100-'Originaali kg ka'!$J260)/100)</f>
        <v>1.0730000000000007E-2</v>
      </c>
    </row>
    <row r="261" spans="1:41" x14ac:dyDescent="0.25">
      <c r="A261" s="51">
        <f>Perus1!A261</f>
        <v>572</v>
      </c>
      <c r="B261" s="51" t="str">
        <f>Perus1!B261</f>
        <v>17.3.2028</v>
      </c>
      <c r="C261" s="52" t="str">
        <f>Perus1!C261</f>
        <v>2D</v>
      </c>
      <c r="D261" s="51" t="str">
        <f>Perus1!D261</f>
        <v>Kuivalantamaiset</v>
      </c>
      <c r="E261" s="52" t="str">
        <f>Perus1!E261</f>
        <v>12389</v>
      </c>
      <c r="F261" s="51" t="str">
        <f>Perus1!F261</f>
        <v>Kujalan Viljelykomposti 29.1.2021</v>
      </c>
      <c r="G261" s="53">
        <f>'Originaali kg ka'!G261</f>
        <v>1</v>
      </c>
      <c r="H261" s="53">
        <f>'Originaali kg ka'!H261</f>
        <v>1</v>
      </c>
      <c r="I261" s="53">
        <f>'Originaali kg ka'!I261</f>
        <v>0</v>
      </c>
      <c r="J261" s="88">
        <f>'Originaali kg ka'!J261</f>
        <v>26</v>
      </c>
      <c r="K261" s="89">
        <f>'Originaali kg ka'!K261</f>
        <v>490</v>
      </c>
      <c r="L261" s="88">
        <f>'Originaali kg ka'!L261</f>
        <v>48</v>
      </c>
      <c r="M261" s="88">
        <f>'Originaali kg ka'!M261</f>
        <v>7.4</v>
      </c>
      <c r="N261" s="88">
        <f>'Originaali kg ka'!N261</f>
        <v>1100</v>
      </c>
      <c r="O261" s="54">
        <f>'Originaali kg ka'!O261</f>
        <v>0</v>
      </c>
      <c r="P261" s="54">
        <f>'Originaali kg ka'!P261*((100-'Originaali kg ka'!$J261)/100)</f>
        <v>0</v>
      </c>
      <c r="Q261" s="54">
        <f>'Originaali kg ka'!Q261*((100-'Originaali kg ka'!$J261)/100)</f>
        <v>0</v>
      </c>
      <c r="R261" s="54">
        <f>'Originaali kg ka'!R261</f>
        <v>0</v>
      </c>
      <c r="S261" s="54">
        <f>'Originaali kg ka'!S261</f>
        <v>0</v>
      </c>
      <c r="T261" s="88">
        <f>'Originaali kg ka'!T261*((100-'Originaali kg ka'!$J261)/100)</f>
        <v>26.64</v>
      </c>
      <c r="U261" s="88">
        <f>'Originaali kg ka'!U261*((100-'Originaali kg ka'!$J261)/100)</f>
        <v>6.3639999999999999</v>
      </c>
      <c r="V261" s="88">
        <f>'Originaali kg ka'!V261*((100-'Originaali kg ka'!$J261)/100)</f>
        <v>9.6199999999999992</v>
      </c>
      <c r="W261" s="88">
        <f>'Originaali kg ka'!W261</f>
        <v>60</v>
      </c>
      <c r="X261" s="88">
        <f>'Originaali kg ka'!X261*((100-'Originaali kg ka'!$J261)/100)</f>
        <v>7.3999999999999996E-2</v>
      </c>
      <c r="Y261" s="88">
        <f>'Originaali kg ka'!Y261*((100-'Originaali kg ka'!$J261)/100)</f>
        <v>8.879999999999999</v>
      </c>
      <c r="Z261" s="88">
        <f>'Originaali kg ka'!Z261*((100-'Originaali kg ka'!$J261)/100)</f>
        <v>9.6199999999999992</v>
      </c>
      <c r="AA261" s="88">
        <f>'Originaali kg ka'!AA261*((100-'Originaali kg ka'!$J261)/100)</f>
        <v>2.516</v>
      </c>
      <c r="AB261" s="88">
        <f>'Originaali kg ka'!AB261*((100-'Originaali kg ka'!$J261)/100)</f>
        <v>12.58</v>
      </c>
      <c r="AC261" s="88">
        <f>'Originaali kg ka'!AC261*((100-'Originaali kg ka'!$J261)/100)</f>
        <v>0</v>
      </c>
      <c r="AD261" s="88">
        <f>'Originaali kg ka'!AD261*((100-'Originaali kg ka'!$J261)/100)</f>
        <v>0</v>
      </c>
      <c r="AE261" s="88">
        <f>'Originaali kg ka'!AE261*((100-'Originaali kg ka'!$J261)/100)</f>
        <v>0</v>
      </c>
      <c r="AF261" s="88">
        <f>'Originaali kg ka'!AF261*((100-'Originaali kg ka'!$J261)/100)</f>
        <v>0</v>
      </c>
      <c r="AG261" s="88">
        <f>'Originaali kg ka'!AG261*((100-'Originaali kg ka'!$J261)/100)</f>
        <v>0</v>
      </c>
      <c r="AH261" s="54">
        <f>'Originaali kg ka'!AH261*((100-'Originaali kg ka'!$J261)/100)</f>
        <v>1.3319999999999999E-3</v>
      </c>
      <c r="AI261" s="54">
        <f>'Originaali kg ka'!AJ260*((100-'Originaali kg ka'!$J261)/100)</f>
        <v>2.9599999999999998E-4</v>
      </c>
      <c r="AJ261" s="54">
        <f>'Originaali kg ka'!AJ261*((100-'Originaali kg ka'!$J261)/100)</f>
        <v>1.7760000000000001E-4</v>
      </c>
      <c r="AK261" s="54">
        <f>'Originaali kg ka'!AK261*((100-'Originaali kg ka'!$J261)/100)</f>
        <v>1.4800000000000001E-2</v>
      </c>
      <c r="AL261" s="88">
        <f>'Originaali kg ka'!AL261*((100-'Originaali kg ka'!$J261)/100)</f>
        <v>6.216E-2</v>
      </c>
      <c r="AM261" s="54">
        <f>'Originaali kg ka'!AM261*((100-'Originaali kg ka'!$J261)/100)</f>
        <v>4.8840000000000003E-3</v>
      </c>
      <c r="AN261" s="54">
        <f>'Originaali kg ka'!AN261*((100-'Originaali kg ka'!$J261)/100)</f>
        <v>8.8800000000000007E-3</v>
      </c>
      <c r="AO261" s="88">
        <f>'Originaali kg ka'!AO261*((100-'Originaali kg ka'!$J261)/100)</f>
        <v>0.19240000000000002</v>
      </c>
    </row>
    <row r="262" spans="1:41" x14ac:dyDescent="0.25">
      <c r="A262" s="51">
        <f>Perus1!A262</f>
        <v>573</v>
      </c>
      <c r="B262" s="51" t="str">
        <f>Perus1!B262</f>
        <v>13.4.2021</v>
      </c>
      <c r="C262" s="52" t="str">
        <f>Perus1!C262</f>
        <v>2C</v>
      </c>
      <c r="D262" s="51" t="str">
        <f>Perus1!D262</f>
        <v>Lietemäiset</v>
      </c>
      <c r="E262" s="52" t="str">
        <f>Perus1!E262</f>
        <v>12390</v>
      </c>
      <c r="F262" s="51" t="str">
        <f>Perus1!F262</f>
        <v>Gasum Perus Vehmaa 2021 002</v>
      </c>
      <c r="G262" s="53">
        <f>'Originaali kg ka'!G262</f>
        <v>1</v>
      </c>
      <c r="H262" s="53">
        <f>'Originaali kg ka'!H262</f>
        <v>1</v>
      </c>
      <c r="I262" s="53">
        <f>'Originaali kg ka'!I262</f>
        <v>0</v>
      </c>
      <c r="J262" s="88">
        <f>'Originaali kg ka'!J262</f>
        <v>95.6</v>
      </c>
      <c r="K262" s="89">
        <f>'Originaali kg ka'!K262</f>
        <v>1000</v>
      </c>
      <c r="L262" s="88">
        <f>'Originaali kg ka'!L262</f>
        <v>39.299999999999997</v>
      </c>
      <c r="M262" s="88">
        <f>'Originaali kg ka'!M262</f>
        <v>8.4</v>
      </c>
      <c r="N262" s="88">
        <f>'Originaali kg ka'!N262</f>
        <v>7.3</v>
      </c>
      <c r="O262" s="54">
        <f>'Originaali kg ka'!O262</f>
        <v>0</v>
      </c>
      <c r="P262" s="54">
        <f>'Originaali kg ka'!P262*((100-'Originaali kg ka'!$J262)/100)</f>
        <v>0</v>
      </c>
      <c r="Q262" s="54">
        <f>'Originaali kg ka'!Q262*((100-'Originaali kg ka'!$J262)/100)</f>
        <v>0</v>
      </c>
      <c r="R262" s="54">
        <f>'Originaali kg ka'!R262</f>
        <v>0</v>
      </c>
      <c r="S262" s="54">
        <f>'Originaali kg ka'!S262</f>
        <v>0</v>
      </c>
      <c r="T262" s="88">
        <f>'Originaali kg ka'!T262*((100-'Originaali kg ka'!$J262)/100)</f>
        <v>5.5880000000000072</v>
      </c>
      <c r="U262" s="88">
        <f>'Originaali kg ka'!U262*((100-'Originaali kg ka'!$J262)/100)</f>
        <v>5.7200000000000077</v>
      </c>
      <c r="V262" s="88">
        <f>'Originaali kg ka'!V262*((100-'Originaali kg ka'!$J262)/100)</f>
        <v>1.3640000000000019</v>
      </c>
      <c r="W262" s="88">
        <f>'Originaali kg ka'!W262</f>
        <v>60</v>
      </c>
      <c r="X262" s="88">
        <f>'Originaali kg ka'!X262*((100-'Originaali kg ka'!$J262)/100)</f>
        <v>0.748000000000001</v>
      </c>
      <c r="Y262" s="88">
        <f>'Originaali kg ka'!Y262*((100-'Originaali kg ka'!$J262)/100)</f>
        <v>1.2760000000000018</v>
      </c>
      <c r="Z262" s="88">
        <f>'Originaali kg ka'!Z262*((100-'Originaali kg ka'!$J262)/100)</f>
        <v>0.92400000000000126</v>
      </c>
      <c r="AA262" s="88">
        <f>'Originaali kg ka'!AA262*((100-'Originaali kg ka'!$J262)/100)</f>
        <v>0.19360000000000027</v>
      </c>
      <c r="AB262" s="88">
        <f>'Originaali kg ka'!AB262*((100-'Originaali kg ka'!$J262)/100)</f>
        <v>0</v>
      </c>
      <c r="AC262" s="88">
        <f>'Originaali kg ka'!AC262*((100-'Originaali kg ka'!$J262)/100)</f>
        <v>0</v>
      </c>
      <c r="AD262" s="88">
        <f>'Originaali kg ka'!AD262*((100-'Originaali kg ka'!$J262)/100)</f>
        <v>2.0680000000000028E-2</v>
      </c>
      <c r="AE262" s="88">
        <f>'Originaali kg ka'!AE262*((100-'Originaali kg ka'!$J262)/100)</f>
        <v>1.8920000000000024E-3</v>
      </c>
      <c r="AF262" s="88">
        <f>'Originaali kg ka'!AF262*((100-'Originaali kg ka'!$J262)/100)</f>
        <v>0</v>
      </c>
      <c r="AG262" s="88">
        <f>'Originaali kg ka'!AG262*((100-'Originaali kg ka'!$J262)/100)</f>
        <v>0</v>
      </c>
      <c r="AH262" s="54">
        <f>'Originaali kg ka'!AH262*((100-'Originaali kg ka'!$J262)/100)</f>
        <v>4.400000000000006E-5</v>
      </c>
      <c r="AI262" s="54">
        <f>'Originaali kg ka'!AJ261*((100-'Originaali kg ka'!$J262)/100)</f>
        <v>1.0560000000000014E-5</v>
      </c>
      <c r="AJ262" s="54">
        <f>'Originaali kg ka'!AJ262*((100-'Originaali kg ka'!$J262)/100)</f>
        <v>4.4000000000000062E-6</v>
      </c>
      <c r="AK262" s="54">
        <f>'Originaali kg ka'!AK262*((100-'Originaali kg ka'!$J262)/100)</f>
        <v>7.4800000000000105E-4</v>
      </c>
      <c r="AL262" s="88">
        <f>'Originaali kg ka'!AL262*((100-'Originaali kg ka'!$J262)/100)</f>
        <v>1.2320000000000018E-3</v>
      </c>
      <c r="AM262" s="54">
        <f>'Originaali kg ka'!AM262*((100-'Originaali kg ka'!$J262)/100)</f>
        <v>4.400000000000006E-5</v>
      </c>
      <c r="AN262" s="54">
        <f>'Originaali kg ka'!AN262*((100-'Originaali kg ka'!$J262)/100)</f>
        <v>6.6000000000000086E-4</v>
      </c>
      <c r="AO262" s="88">
        <f>'Originaali kg ka'!AO262*((100-'Originaali kg ka'!$J262)/100)</f>
        <v>8.3600000000000115E-3</v>
      </c>
    </row>
    <row r="263" spans="1:41" x14ac:dyDescent="0.25">
      <c r="A263" s="51">
        <f>Perus1!A263</f>
        <v>574</v>
      </c>
      <c r="B263" s="51" t="str">
        <f>Perus1!B263</f>
        <v>13.4.2021</v>
      </c>
      <c r="C263" s="52" t="str">
        <f>Perus1!C263</f>
        <v>2C</v>
      </c>
      <c r="D263" s="51" t="str">
        <f>Perus1!D263</f>
        <v>Kuivalantamaiset</v>
      </c>
      <c r="E263" s="52" t="str">
        <f>Perus1!E263</f>
        <v>12391</v>
      </c>
      <c r="F263" s="51" t="str">
        <f>Perus1!F263</f>
        <v>Gasum Humusvoima Vehmaa 2021 002</v>
      </c>
      <c r="G263" s="53">
        <f>'Originaali kg ka'!G263</f>
        <v>1</v>
      </c>
      <c r="H263" s="53">
        <f>'Originaali kg ka'!H263</f>
        <v>1</v>
      </c>
      <c r="I263" s="53">
        <f>'Originaali kg ka'!I263</f>
        <v>0</v>
      </c>
      <c r="J263" s="88">
        <f>'Originaali kg ka'!J263</f>
        <v>75.099999999999994</v>
      </c>
      <c r="K263" s="89">
        <f>'Originaali kg ka'!K263</f>
        <v>750</v>
      </c>
      <c r="L263" s="88">
        <f>'Originaali kg ka'!L263</f>
        <v>37</v>
      </c>
      <c r="M263" s="88">
        <f>'Originaali kg ka'!M263</f>
        <v>8.6999999999999993</v>
      </c>
      <c r="N263" s="88">
        <f>'Originaali kg ka'!N263</f>
        <v>4.2</v>
      </c>
      <c r="O263" s="54">
        <f>'Originaali kg ka'!O263</f>
        <v>0</v>
      </c>
      <c r="P263" s="54">
        <f>'Originaali kg ka'!P263*((100-'Originaali kg ka'!$J263)/100)</f>
        <v>0</v>
      </c>
      <c r="Q263" s="54">
        <f>'Originaali kg ka'!Q263*((100-'Originaali kg ka'!$J263)/100)</f>
        <v>0</v>
      </c>
      <c r="R263" s="54">
        <f>'Originaali kg ka'!R263</f>
        <v>0</v>
      </c>
      <c r="S263" s="54">
        <f>'Originaali kg ka'!S263</f>
        <v>0</v>
      </c>
      <c r="T263" s="88">
        <f>'Originaali kg ka'!T263*((100-'Originaali kg ka'!$J263)/100)</f>
        <v>7.5198000000000018</v>
      </c>
      <c r="U263" s="88">
        <f>'Originaali kg ka'!U263*((100-'Originaali kg ka'!$J263)/100)</f>
        <v>5.7270000000000012</v>
      </c>
      <c r="V263" s="88">
        <f>'Originaali kg ka'!V263*((100-'Originaali kg ka'!$J263)/100)</f>
        <v>5.9760000000000009</v>
      </c>
      <c r="W263" s="88">
        <f>'Originaali kg ka'!W263</f>
        <v>60</v>
      </c>
      <c r="X263" s="88">
        <f>'Originaali kg ka'!X263*((100-'Originaali kg ka'!$J263)/100)</f>
        <v>0.49800000000000011</v>
      </c>
      <c r="Y263" s="88">
        <f>'Originaali kg ka'!Y263*((100-'Originaali kg ka'!$J263)/100)</f>
        <v>1.0209000000000001</v>
      </c>
      <c r="Z263" s="88">
        <f>'Originaali kg ka'!Z263*((100-'Originaali kg ka'!$J263)/100)</f>
        <v>4.9800000000000013</v>
      </c>
      <c r="AA263" s="88">
        <f>'Originaali kg ka'!AA263*((100-'Originaali kg ka'!$J263)/100)</f>
        <v>1.2699000000000003</v>
      </c>
      <c r="AB263" s="88">
        <f>'Originaali kg ka'!AB263*((100-'Originaali kg ka'!$J263)/100)</f>
        <v>0</v>
      </c>
      <c r="AC263" s="88">
        <f>'Originaali kg ka'!AC263*((100-'Originaali kg ka'!$J263)/100)</f>
        <v>0</v>
      </c>
      <c r="AD263" s="88">
        <f>'Originaali kg ka'!AD263*((100-'Originaali kg ka'!$J263)/100)</f>
        <v>0.12201000000000002</v>
      </c>
      <c r="AE263" s="88">
        <f>'Originaali kg ka'!AE263*((100-'Originaali kg ka'!$J263)/100)</f>
        <v>7.2210000000000017E-3</v>
      </c>
      <c r="AF263" s="88">
        <f>'Originaali kg ka'!AF263*((100-'Originaali kg ka'!$J263)/100)</f>
        <v>0</v>
      </c>
      <c r="AG263" s="88">
        <f>'Originaali kg ka'!AG263*((100-'Originaali kg ka'!$J263)/100)</f>
        <v>0</v>
      </c>
      <c r="AH263" s="54">
        <f>'Originaali kg ka'!AH263*((100-'Originaali kg ka'!$J263)/100)</f>
        <v>2.4900000000000004E-4</v>
      </c>
      <c r="AI263" s="54">
        <f>'Originaali kg ka'!AJ262*((100-'Originaali kg ka'!$J263)/100)</f>
        <v>2.4900000000000006E-5</v>
      </c>
      <c r="AJ263" s="54">
        <f>'Originaali kg ka'!AJ263*((100-'Originaali kg ka'!$J263)/100)</f>
        <v>2.4900000000000006E-5</v>
      </c>
      <c r="AK263" s="54">
        <f>'Originaali kg ka'!AK263*((100-'Originaali kg ka'!$J263)/100)</f>
        <v>3.4860000000000008E-3</v>
      </c>
      <c r="AL263" s="88">
        <f>'Originaali kg ka'!AL263*((100-'Originaali kg ka'!$J263)/100)</f>
        <v>6.4740000000000015E-3</v>
      </c>
      <c r="AM263" s="54">
        <f>'Originaali kg ka'!AM263*((100-'Originaali kg ka'!$J263)/100)</f>
        <v>2.4900000000000004E-4</v>
      </c>
      <c r="AN263" s="54">
        <f>'Originaali kg ka'!AN263*((100-'Originaali kg ka'!$J263)/100)</f>
        <v>2.4900000000000005E-3</v>
      </c>
      <c r="AO263" s="88">
        <f>'Originaali kg ka'!AO263*((100-'Originaali kg ka'!$J263)/100)</f>
        <v>1.1703000000000003E-2</v>
      </c>
    </row>
    <row r="264" spans="1:41" x14ac:dyDescent="0.25">
      <c r="A264" s="51">
        <f>Perus1!A264</f>
        <v>575</v>
      </c>
      <c r="B264" s="51" t="str">
        <f>Perus1!B264</f>
        <v>13.4.2021</v>
      </c>
      <c r="C264" s="52" t="str">
        <f>Perus1!C264</f>
        <v>2D</v>
      </c>
      <c r="D264" s="51" t="str">
        <f>Perus1!D264</f>
        <v>Lietemäiset</v>
      </c>
      <c r="E264" s="52" t="str">
        <f>Perus1!E264</f>
        <v>12392</v>
      </c>
      <c r="F264" s="51" t="str">
        <f>Perus1!F264</f>
        <v>Gasum Perus Riihimäki 2021 002</v>
      </c>
      <c r="G264" s="53">
        <f>'Originaali kg ka'!G264</f>
        <v>1</v>
      </c>
      <c r="H264" s="53">
        <f>'Originaali kg ka'!H264</f>
        <v>1</v>
      </c>
      <c r="I264" s="53">
        <f>'Originaali kg ka'!I264</f>
        <v>0</v>
      </c>
      <c r="J264" s="88">
        <f>'Originaali kg ka'!J264</f>
        <v>93.9</v>
      </c>
      <c r="K264" s="89">
        <f>'Originaali kg ka'!K264</f>
        <v>1028</v>
      </c>
      <c r="L264" s="88">
        <f>'Originaali kg ka'!L264</f>
        <v>62.9</v>
      </c>
      <c r="M264" s="88">
        <f>'Originaali kg ka'!M264</f>
        <v>8.1</v>
      </c>
      <c r="N264" s="88">
        <f>'Originaali kg ka'!N264</f>
        <v>5.8</v>
      </c>
      <c r="O264" s="54">
        <f>'Originaali kg ka'!O264</f>
        <v>0</v>
      </c>
      <c r="P264" s="54">
        <f>'Originaali kg ka'!P264*((100-'Originaali kg ka'!$J264)/100)</f>
        <v>0</v>
      </c>
      <c r="Q264" s="54">
        <f>'Originaali kg ka'!Q264*((100-'Originaali kg ka'!$J264)/100)</f>
        <v>0</v>
      </c>
      <c r="R264" s="54">
        <f>'Originaali kg ka'!R264</f>
        <v>0</v>
      </c>
      <c r="S264" s="54">
        <f>'Originaali kg ka'!S264</f>
        <v>0</v>
      </c>
      <c r="T264" s="88">
        <f>'Originaali kg ka'!T264*((100-'Originaali kg ka'!$J264)/100)</f>
        <v>6.8990999999999936</v>
      </c>
      <c r="U264" s="88">
        <f>'Originaali kg ka'!U264*((100-'Originaali kg ka'!$J264)/100)</f>
        <v>4.7579999999999956</v>
      </c>
      <c r="V264" s="88">
        <f>'Originaali kg ka'!V264*((100-'Originaali kg ka'!$J264)/100)</f>
        <v>1.5859999999999985</v>
      </c>
      <c r="W264" s="88">
        <f>'Originaali kg ka'!W264</f>
        <v>60</v>
      </c>
      <c r="X264" s="88">
        <f>'Originaali kg ka'!X264*((100-'Originaali kg ka'!$J264)/100)</f>
        <v>0.2134999999999998</v>
      </c>
      <c r="Y264" s="88">
        <f>'Originaali kg ka'!Y264*((100-'Originaali kg ka'!$J264)/100)</f>
        <v>0.8539999999999992</v>
      </c>
      <c r="Z264" s="88">
        <f>'Originaali kg ka'!Z264*((100-'Originaali kg ka'!$J264)/100)</f>
        <v>0.67099999999999937</v>
      </c>
      <c r="AA264" s="88">
        <f>'Originaali kg ka'!AA264*((100-'Originaali kg ka'!$J264)/100)</f>
        <v>0.2134999999999998</v>
      </c>
      <c r="AB264" s="88">
        <f>'Originaali kg ka'!AB264*((100-'Originaali kg ka'!$J264)/100)</f>
        <v>0</v>
      </c>
      <c r="AC264" s="88">
        <f>'Originaali kg ka'!AC264*((100-'Originaali kg ka'!$J264)/100)</f>
        <v>0.73199999999999932</v>
      </c>
      <c r="AD264" s="88">
        <f>'Originaali kg ka'!AD264*((100-'Originaali kg ka'!$J264)/100)</f>
        <v>1.7689999999999984E-2</v>
      </c>
      <c r="AE264" s="88">
        <f>'Originaali kg ka'!AE264*((100-'Originaali kg ka'!$J264)/100)</f>
        <v>1.4639999999999987E-3</v>
      </c>
      <c r="AF264" s="88">
        <f>'Originaali kg ka'!AF264*((100-'Originaali kg ka'!$J264)/100)</f>
        <v>5.0019999999999953</v>
      </c>
      <c r="AG264" s="88">
        <f>'Originaali kg ka'!AG264*((100-'Originaali kg ka'!$J264)/100)</f>
        <v>0</v>
      </c>
      <c r="AH264" s="54">
        <f>'Originaali kg ka'!AH264*((100-'Originaali kg ka'!$J264)/100)</f>
        <v>4.2699999999999959E-4</v>
      </c>
      <c r="AI264" s="54">
        <f>'Originaali kg ka'!AJ263*((100-'Originaali kg ka'!$J264)/100)</f>
        <v>6.099999999999995E-6</v>
      </c>
      <c r="AJ264" s="54">
        <f>'Originaali kg ka'!AJ264*((100-'Originaali kg ka'!$J264)/100)</f>
        <v>4.1479999999999962E-5</v>
      </c>
      <c r="AK264" s="54">
        <f>'Originaali kg ka'!AK264*((100-'Originaali kg ka'!$J264)/100)</f>
        <v>1.3419999999999986E-3</v>
      </c>
      <c r="AL264" s="88">
        <f>'Originaali kg ka'!AL264*((100-'Originaali kg ka'!$J264)/100)</f>
        <v>1.3419999999999987E-2</v>
      </c>
      <c r="AM264" s="54">
        <f>'Originaali kg ka'!AM264*((100-'Originaali kg ka'!$J264)/100)</f>
        <v>5.4899999999999947E-4</v>
      </c>
      <c r="AN264" s="54">
        <f>'Originaali kg ka'!AN264*((100-'Originaali kg ka'!$J264)/100)</f>
        <v>1.1589999999999988E-3</v>
      </c>
      <c r="AO264" s="88">
        <f>'Originaali kg ka'!AO264*((100-'Originaali kg ka'!$J264)/100)</f>
        <v>2.9889999999999972E-2</v>
      </c>
    </row>
    <row r="265" spans="1:41" x14ac:dyDescent="0.25">
      <c r="A265" s="51">
        <f>Perus1!A265</f>
        <v>576</v>
      </c>
      <c r="B265" s="51" t="str">
        <f>Perus1!B265</f>
        <v>13.4.2021</v>
      </c>
      <c r="C265" s="52" t="str">
        <f>Perus1!C265</f>
        <v>2C</v>
      </c>
      <c r="D265" s="51" t="str">
        <f>Perus1!D265</f>
        <v>Kuivalantamaiset</v>
      </c>
      <c r="E265" s="52" t="str">
        <f>Perus1!E265</f>
        <v>12393</v>
      </c>
      <c r="F265" s="51" t="str">
        <f>Perus1!F265</f>
        <v>Gasum Humusvoima Riihimäki 2021 002</v>
      </c>
      <c r="G265" s="53">
        <f>'Originaali kg ka'!G265</f>
        <v>1</v>
      </c>
      <c r="H265" s="53">
        <f>'Originaali kg ka'!H265</f>
        <v>1</v>
      </c>
      <c r="I265" s="53">
        <f>'Originaali kg ka'!I265</f>
        <v>0</v>
      </c>
      <c r="J265" s="88">
        <f>'Originaali kg ka'!J265</f>
        <v>71.900000000000006</v>
      </c>
      <c r="K265" s="89">
        <f>'Originaali kg ka'!K265</f>
        <v>605</v>
      </c>
      <c r="L265" s="88">
        <f>'Originaali kg ka'!L265</f>
        <v>60.1</v>
      </c>
      <c r="M265" s="88">
        <f>'Originaali kg ka'!M265</f>
        <v>8.6999999999999993</v>
      </c>
      <c r="N265" s="88">
        <f>'Originaali kg ka'!N265</f>
        <v>1.9</v>
      </c>
      <c r="O265" s="54">
        <f>'Originaali kg ka'!O265</f>
        <v>0</v>
      </c>
      <c r="P265" s="54">
        <f>'Originaali kg ka'!P265*((100-'Originaali kg ka'!$J265)/100)</f>
        <v>0</v>
      </c>
      <c r="Q265" s="54">
        <f>'Originaali kg ka'!Q265*((100-'Originaali kg ka'!$J265)/100)</f>
        <v>0</v>
      </c>
      <c r="R265" s="54">
        <f>'Originaali kg ka'!R265</f>
        <v>0</v>
      </c>
      <c r="S265" s="54">
        <f>'Originaali kg ka'!S265</f>
        <v>0</v>
      </c>
      <c r="T265" s="88">
        <f>'Originaali kg ka'!T265*((100-'Originaali kg ka'!$J265)/100)</f>
        <v>9.8068999999999971</v>
      </c>
      <c r="U265" s="88">
        <f>'Originaali kg ka'!U265*((100-'Originaali kg ka'!$J265)/100)</f>
        <v>3.9339999999999988</v>
      </c>
      <c r="V265" s="88">
        <f>'Originaali kg ka'!V265*((100-'Originaali kg ka'!$J265)/100)</f>
        <v>8.1489999999999974</v>
      </c>
      <c r="W265" s="88">
        <f>'Originaali kg ka'!W265</f>
        <v>60</v>
      </c>
      <c r="X265" s="88">
        <f>'Originaali kg ka'!X265*((100-'Originaali kg ka'!$J265)/100)</f>
        <v>0.53389999999999982</v>
      </c>
      <c r="Y265" s="88">
        <f>'Originaali kg ka'!Y265*((100-'Originaali kg ka'!$J265)/100)</f>
        <v>1.1801999999999997</v>
      </c>
      <c r="Z265" s="88">
        <f>'Originaali kg ka'!Z265*((100-'Originaali kg ka'!$J265)/100)</f>
        <v>3.6529999999999987</v>
      </c>
      <c r="AA265" s="88">
        <f>'Originaali kg ka'!AA265*((100-'Originaali kg ka'!$J265)/100)</f>
        <v>1.0677999999999996</v>
      </c>
      <c r="AB265" s="88">
        <f>'Originaali kg ka'!AB265*((100-'Originaali kg ka'!$J265)/100)</f>
        <v>0</v>
      </c>
      <c r="AC265" s="88">
        <f>'Originaali kg ka'!AC265*((100-'Originaali kg ka'!$J265)/100)</f>
        <v>0.81489999999999974</v>
      </c>
      <c r="AD265" s="88">
        <f>'Originaali kg ka'!AD265*((100-'Originaali kg ka'!$J265)/100)</f>
        <v>9.5539999999999972E-2</v>
      </c>
      <c r="AE265" s="88">
        <f>'Originaali kg ka'!AE265*((100-'Originaali kg ka'!$J265)/100)</f>
        <v>5.9009999999999983E-3</v>
      </c>
      <c r="AF265" s="88">
        <f>'Originaali kg ka'!AF265*((100-'Originaali kg ka'!$J265)/100)</f>
        <v>27.537999999999993</v>
      </c>
      <c r="AG265" s="88">
        <f>'Originaali kg ka'!AG265*((100-'Originaali kg ka'!$J265)/100)</f>
        <v>0</v>
      </c>
      <c r="AH265" s="54">
        <f>'Originaali kg ka'!AH265*((100-'Originaali kg ka'!$J265)/100)</f>
        <v>1.4049999999999996E-3</v>
      </c>
      <c r="AI265" s="54">
        <f>'Originaali kg ka'!AJ264*((100-'Originaali kg ka'!$J265)/100)</f>
        <v>1.9107999999999997E-4</v>
      </c>
      <c r="AJ265" s="54">
        <f>'Originaali kg ka'!AJ265*((100-'Originaali kg ka'!$J265)/100)</f>
        <v>2.1355999999999995E-4</v>
      </c>
      <c r="AK265" s="54">
        <f>'Originaali kg ka'!AK265*((100-'Originaali kg ka'!$J265)/100)</f>
        <v>8.4299999999999965E-3</v>
      </c>
      <c r="AL265" s="88">
        <f>'Originaali kg ka'!AL265*((100-'Originaali kg ka'!$J265)/100)</f>
        <v>7.5869999999999979E-2</v>
      </c>
      <c r="AM265" s="54">
        <f>'Originaali kg ka'!AM265*((100-'Originaali kg ka'!$J265)/100)</f>
        <v>3.9339999999999991E-3</v>
      </c>
      <c r="AN265" s="54">
        <f>'Originaali kg ka'!AN265*((100-'Originaali kg ka'!$J265)/100)</f>
        <v>5.3389999999999983E-3</v>
      </c>
      <c r="AO265" s="88">
        <f>'Originaali kg ka'!AO265*((100-'Originaali kg ka'!$J265)/100)</f>
        <v>0.16859999999999994</v>
      </c>
    </row>
    <row r="266" spans="1:41" x14ac:dyDescent="0.25">
      <c r="A266" s="51">
        <f>Perus1!A266</f>
        <v>577</v>
      </c>
      <c r="B266" s="51" t="str">
        <f>Perus1!B266</f>
        <v>13.4.2021</v>
      </c>
      <c r="C266" s="52" t="str">
        <f>Perus1!C266</f>
        <v>2D</v>
      </c>
      <c r="D266" s="51" t="str">
        <f>Perus1!D266</f>
        <v>Lietemäiset</v>
      </c>
      <c r="E266" s="52" t="str">
        <f>Perus1!E266</f>
        <v>12394</v>
      </c>
      <c r="F266" s="51" t="str">
        <f>Perus1!F266</f>
        <v>Gasum Perus Oulu 2021 002</v>
      </c>
      <c r="G266" s="53">
        <f>'Originaali kg ka'!G266</f>
        <v>1</v>
      </c>
      <c r="H266" s="53">
        <f>'Originaali kg ka'!H266</f>
        <v>1</v>
      </c>
      <c r="I266" s="53">
        <f>'Originaali kg ka'!I266</f>
        <v>0</v>
      </c>
      <c r="J266" s="88">
        <f>'Originaali kg ka'!J266</f>
        <v>94.9</v>
      </c>
      <c r="K266" s="89">
        <f>'Originaali kg ka'!K266</f>
        <v>1012</v>
      </c>
      <c r="L266" s="88">
        <f>'Originaali kg ka'!L266</f>
        <v>64.599999999999994</v>
      </c>
      <c r="M266" s="88">
        <f>'Originaali kg ka'!M266</f>
        <v>8</v>
      </c>
      <c r="N266" s="88">
        <f>'Originaali kg ka'!N266</f>
        <v>470</v>
      </c>
      <c r="O266" s="54">
        <f>'Originaali kg ka'!O266</f>
        <v>0</v>
      </c>
      <c r="P266" s="54">
        <f>'Originaali kg ka'!P266*((100-'Originaali kg ka'!$J266)/100)</f>
        <v>0</v>
      </c>
      <c r="Q266" s="54">
        <f>'Originaali kg ka'!Q266*((100-'Originaali kg ka'!$J266)/100)</f>
        <v>0</v>
      </c>
      <c r="R266" s="54">
        <f>'Originaali kg ka'!R266</f>
        <v>0</v>
      </c>
      <c r="S266" s="54">
        <f>'Originaali kg ka'!S266</f>
        <v>0</v>
      </c>
      <c r="T266" s="88">
        <f>'Originaali kg ka'!T266*((100-'Originaali kg ka'!$J266)/100)</f>
        <v>5.9669999999999934</v>
      </c>
      <c r="U266" s="88">
        <f>'Originaali kg ka'!U266*((100-'Originaali kg ka'!$J266)/100)</f>
        <v>3.0089999999999963</v>
      </c>
      <c r="V266" s="88">
        <f>'Originaali kg ka'!V266*((100-'Originaali kg ka'!$J266)/100)</f>
        <v>1.1219999999999988</v>
      </c>
      <c r="W266" s="88">
        <f>'Originaali kg ka'!W266</f>
        <v>60</v>
      </c>
      <c r="X266" s="88">
        <f>'Originaali kg ka'!X266*((100-'Originaali kg ka'!$J266)/100)</f>
        <v>2.4989999999999971E-2</v>
      </c>
      <c r="Y266" s="88">
        <f>'Originaali kg ka'!Y266*((100-'Originaali kg ka'!$J266)/100)</f>
        <v>0.61199999999999932</v>
      </c>
      <c r="Z266" s="88">
        <f>'Originaali kg ka'!Z266*((100-'Originaali kg ka'!$J266)/100)</f>
        <v>0.56099999999999939</v>
      </c>
      <c r="AA266" s="88">
        <f>'Originaali kg ka'!AA266*((100-'Originaali kg ka'!$J266)/100)</f>
        <v>9.6899999999999889E-2</v>
      </c>
      <c r="AB266" s="88">
        <f>'Originaali kg ka'!AB266*((100-'Originaali kg ka'!$J266)/100)</f>
        <v>0</v>
      </c>
      <c r="AC266" s="88">
        <f>'Originaali kg ka'!AC266*((100-'Originaali kg ka'!$J266)/100)</f>
        <v>0.71399999999999919</v>
      </c>
      <c r="AD266" s="88">
        <f>'Originaali kg ka'!AD266*((100-'Originaali kg ka'!$J266)/100)</f>
        <v>7.1399999999999927E-3</v>
      </c>
      <c r="AE266" s="88">
        <f>'Originaali kg ka'!AE266*((100-'Originaali kg ka'!$J266)/100)</f>
        <v>5.0999999999999939E-4</v>
      </c>
      <c r="AF266" s="88">
        <f>'Originaali kg ka'!AF266*((100-'Originaali kg ka'!$J266)/100)</f>
        <v>2.5499999999999972</v>
      </c>
      <c r="AG266" s="88">
        <f>'Originaali kg ka'!AG266*((100-'Originaali kg ka'!$J266)/100)</f>
        <v>0</v>
      </c>
      <c r="AH266" s="54">
        <f>'Originaali kg ka'!AH266*((100-'Originaali kg ka'!$J266)/100)</f>
        <v>1.0199999999999989E-4</v>
      </c>
      <c r="AI266" s="54">
        <f>'Originaali kg ka'!AJ265*((100-'Originaali kg ka'!$J266)/100)</f>
        <v>3.8759999999999954E-5</v>
      </c>
      <c r="AJ266" s="54">
        <f>'Originaali kg ka'!AJ266*((100-'Originaali kg ka'!$J266)/100)</f>
        <v>1.1219999999999987E-5</v>
      </c>
      <c r="AK266" s="54">
        <f>'Originaali kg ka'!AK266*((100-'Originaali kg ka'!$J266)/100)</f>
        <v>7.6499999999999908E-4</v>
      </c>
      <c r="AL266" s="88">
        <f>'Originaali kg ka'!AL266*((100-'Originaali kg ka'!$J266)/100)</f>
        <v>6.1199999999999926E-3</v>
      </c>
      <c r="AM266" s="54">
        <f>'Originaali kg ka'!AM266*((100-'Originaali kg ka'!$J266)/100)</f>
        <v>3.0599999999999963E-4</v>
      </c>
      <c r="AN266" s="54">
        <f>'Originaali kg ka'!AN266*((100-'Originaali kg ka'!$J266)/100)</f>
        <v>6.629999999999992E-4</v>
      </c>
      <c r="AO266" s="88">
        <f>'Originaali kg ka'!AO266*((100-'Originaali kg ka'!$J266)/100)</f>
        <v>1.3769999999999985E-2</v>
      </c>
    </row>
    <row r="267" spans="1:41" x14ac:dyDescent="0.25">
      <c r="A267" s="51">
        <f>Perus1!A267</f>
        <v>578</v>
      </c>
      <c r="B267" s="51" t="str">
        <f>Perus1!B267</f>
        <v>13.4.2021</v>
      </c>
      <c r="C267" s="52" t="str">
        <f>Perus1!C267</f>
        <v>2C</v>
      </c>
      <c r="D267" s="51" t="str">
        <f>Perus1!D267</f>
        <v>Kuivalantamaiset</v>
      </c>
      <c r="E267" s="52" t="str">
        <f>Perus1!E267</f>
        <v>12395</v>
      </c>
      <c r="F267" s="51" t="str">
        <f>Perus1!F267</f>
        <v>Gasum Humusvoima Oulu 2021 002</v>
      </c>
      <c r="G267" s="53">
        <f>'Originaali kg ka'!G267</f>
        <v>1</v>
      </c>
      <c r="H267" s="53">
        <f>'Originaali kg ka'!H267</f>
        <v>1</v>
      </c>
      <c r="I267" s="53">
        <f>'Originaali kg ka'!I267</f>
        <v>0</v>
      </c>
      <c r="J267" s="88">
        <f>'Originaali kg ka'!J267</f>
        <v>73.5</v>
      </c>
      <c r="K267" s="89">
        <f>'Originaali kg ka'!K267</f>
        <v>587</v>
      </c>
      <c r="L267" s="88">
        <f>'Originaali kg ka'!L267</f>
        <v>62.7</v>
      </c>
      <c r="M267" s="88">
        <f>'Originaali kg ka'!M267</f>
        <v>8.6999999999999993</v>
      </c>
      <c r="N267" s="88">
        <f>'Originaali kg ka'!N267</f>
        <v>170</v>
      </c>
      <c r="O267" s="54">
        <f>'Originaali kg ka'!O267</f>
        <v>0</v>
      </c>
      <c r="P267" s="54">
        <f>'Originaali kg ka'!P267*((100-'Originaali kg ka'!$J267)/100)</f>
        <v>0</v>
      </c>
      <c r="Q267" s="54">
        <f>'Originaali kg ka'!Q267*((100-'Originaali kg ka'!$J267)/100)</f>
        <v>0</v>
      </c>
      <c r="R267" s="54">
        <f>'Originaali kg ka'!R267</f>
        <v>0</v>
      </c>
      <c r="S267" s="54">
        <f>'Originaali kg ka'!S267</f>
        <v>0</v>
      </c>
      <c r="T267" s="88">
        <f>'Originaali kg ka'!T267*((100-'Originaali kg ka'!$J267)/100)</f>
        <v>9.8049999999999997</v>
      </c>
      <c r="U267" s="88">
        <f>'Originaali kg ka'!U267*((100-'Originaali kg ka'!$J267)/100)</f>
        <v>2.5705</v>
      </c>
      <c r="V267" s="88">
        <f>'Originaali kg ka'!V267*((100-'Originaali kg ka'!$J267)/100)</f>
        <v>6.625</v>
      </c>
      <c r="W267" s="88">
        <f>'Originaali kg ka'!W267</f>
        <v>60</v>
      </c>
      <c r="X267" s="88">
        <f>'Originaali kg ka'!X267*((100-'Originaali kg ka'!$J267)/100)</f>
        <v>9.8049999999999998E-2</v>
      </c>
      <c r="Y267" s="88">
        <f>'Originaali kg ka'!Y267*((100-'Originaali kg ka'!$J267)/100)</f>
        <v>0.87449999999999994</v>
      </c>
      <c r="Z267" s="88">
        <f>'Originaali kg ka'!Z267*((100-'Originaali kg ka'!$J267)/100)</f>
        <v>3.4450000000000003</v>
      </c>
      <c r="AA267" s="88">
        <f>'Originaali kg ka'!AA267*((100-'Originaali kg ka'!$J267)/100)</f>
        <v>0.53</v>
      </c>
      <c r="AB267" s="88">
        <f>'Originaali kg ka'!AB267*((100-'Originaali kg ka'!$J267)/100)</f>
        <v>0</v>
      </c>
      <c r="AC267" s="88">
        <f>'Originaali kg ka'!AC267*((100-'Originaali kg ka'!$J267)/100)</f>
        <v>0.84800000000000009</v>
      </c>
      <c r="AD267" s="88">
        <f>'Originaali kg ka'!AD267*((100-'Originaali kg ka'!$J267)/100)</f>
        <v>4.5050000000000007E-2</v>
      </c>
      <c r="AE267" s="88">
        <f>'Originaali kg ka'!AE267*((100-'Originaali kg ka'!$J267)/100)</f>
        <v>1.8550000000000001E-3</v>
      </c>
      <c r="AF267" s="88">
        <f>'Originaali kg ka'!AF267*((100-'Originaali kg ka'!$J267)/100)</f>
        <v>16.43</v>
      </c>
      <c r="AG267" s="88">
        <f>'Originaali kg ka'!AG267*((100-'Originaali kg ka'!$J267)/100)</f>
        <v>0</v>
      </c>
      <c r="AH267" s="54">
        <f>'Originaali kg ka'!AH267*((100-'Originaali kg ka'!$J267)/100)</f>
        <v>5.3000000000000009E-4</v>
      </c>
      <c r="AI267" s="54">
        <f>'Originaali kg ka'!AJ266*((100-'Originaali kg ka'!$J267)/100)</f>
        <v>5.8300000000000008E-5</v>
      </c>
      <c r="AJ267" s="54">
        <f>'Originaali kg ka'!AJ267*((100-'Originaali kg ka'!$J267)/100)</f>
        <v>7.6849999999999998E-5</v>
      </c>
      <c r="AK267" s="54">
        <f>'Originaali kg ka'!AK267*((100-'Originaali kg ka'!$J267)/100)</f>
        <v>4.5050000000000003E-3</v>
      </c>
      <c r="AL267" s="88">
        <f>'Originaali kg ka'!AL267*((100-'Originaali kg ka'!$J267)/100)</f>
        <v>4.24E-2</v>
      </c>
      <c r="AM267" s="54">
        <f>'Originaali kg ka'!AM267*((100-'Originaali kg ka'!$J267)/100)</f>
        <v>1.325E-3</v>
      </c>
      <c r="AN267" s="54">
        <f>'Originaali kg ka'!AN267*((100-'Originaali kg ka'!$J267)/100)</f>
        <v>3.1800000000000001E-3</v>
      </c>
      <c r="AO267" s="88">
        <f>'Originaali kg ka'!AO267*((100-'Originaali kg ka'!$J267)/100)</f>
        <v>8.48E-2</v>
      </c>
    </row>
    <row r="268" spans="1:41" x14ac:dyDescent="0.25">
      <c r="A268" s="51">
        <f>Perus1!A268</f>
        <v>579</v>
      </c>
      <c r="B268" s="51" t="str">
        <f>Perus1!B268</f>
        <v>13.4.2021</v>
      </c>
      <c r="C268" s="52" t="str">
        <f>Perus1!C268</f>
        <v>2D</v>
      </c>
      <c r="D268" s="51" t="str">
        <f>Perus1!D268</f>
        <v>Lietemäiset</v>
      </c>
      <c r="E268" s="52" t="str">
        <f>Perus1!E268</f>
        <v>12396</v>
      </c>
      <c r="F268" s="51" t="str">
        <f>Perus1!F268</f>
        <v>Gasum Perus Kuopio 2021 002</v>
      </c>
      <c r="G268" s="53">
        <f>'Originaali kg ka'!G268</f>
        <v>1</v>
      </c>
      <c r="H268" s="53">
        <f>'Originaali kg ka'!H268</f>
        <v>1</v>
      </c>
      <c r="I268" s="53">
        <f>'Originaali kg ka'!I268</f>
        <v>0</v>
      </c>
      <c r="J268" s="88">
        <f>'Originaali kg ka'!J268</f>
        <v>94.7</v>
      </c>
      <c r="K268" s="89">
        <f>'Originaali kg ka'!K268</f>
        <v>1032</v>
      </c>
      <c r="L268" s="88">
        <f>'Originaali kg ka'!L268</f>
        <v>56.2</v>
      </c>
      <c r="M268" s="88">
        <f>'Originaali kg ka'!M268</f>
        <v>8.1</v>
      </c>
      <c r="N268" s="88">
        <f>'Originaali kg ka'!N268</f>
        <v>540</v>
      </c>
      <c r="O268" s="54">
        <f>'Originaali kg ka'!O268</f>
        <v>0</v>
      </c>
      <c r="P268" s="54">
        <f>'Originaali kg ka'!P268*((100-'Originaali kg ka'!$J268)/100)</f>
        <v>0</v>
      </c>
      <c r="Q268" s="54">
        <f>'Originaali kg ka'!Q268*((100-'Originaali kg ka'!$J268)/100)</f>
        <v>0</v>
      </c>
      <c r="R268" s="54">
        <f>'Originaali kg ka'!R268</f>
        <v>0</v>
      </c>
      <c r="S268" s="54">
        <f>'Originaali kg ka'!S268</f>
        <v>0</v>
      </c>
      <c r="T268" s="88">
        <f>'Originaali kg ka'!T268*((100-'Originaali kg ka'!$J268)/100)</f>
        <v>5.6709999999999967</v>
      </c>
      <c r="U268" s="88">
        <f>'Originaali kg ka'!U268*((100-'Originaali kg ka'!$J268)/100)</f>
        <v>3.8159999999999981</v>
      </c>
      <c r="V268" s="88">
        <f>'Originaali kg ka'!V268*((100-'Originaali kg ka'!$J268)/100)</f>
        <v>1.748999999999999</v>
      </c>
      <c r="W268" s="88">
        <f>'Originaali kg ka'!W268</f>
        <v>60</v>
      </c>
      <c r="X268" s="88">
        <f>'Originaali kg ka'!X268*((100-'Originaali kg ka'!$J268)/100)</f>
        <v>0.37629999999999975</v>
      </c>
      <c r="Y268" s="88">
        <f>'Originaali kg ka'!Y268*((100-'Originaali kg ka'!$J268)/100)</f>
        <v>1.0069999999999995</v>
      </c>
      <c r="Z268" s="88">
        <f>'Originaali kg ka'!Z268*((100-'Originaali kg ka'!$J268)/100)</f>
        <v>0.4875999999999997</v>
      </c>
      <c r="AA268" s="88">
        <f>'Originaali kg ka'!AA268*((100-'Originaali kg ka'!$J268)/100)</f>
        <v>0.23849999999999988</v>
      </c>
      <c r="AB268" s="88">
        <f>'Originaali kg ka'!AB268*((100-'Originaali kg ka'!$J268)/100)</f>
        <v>0</v>
      </c>
      <c r="AC268" s="88">
        <f>'Originaali kg ka'!AC268*((100-'Originaali kg ka'!$J268)/100)</f>
        <v>1.1659999999999993</v>
      </c>
      <c r="AD268" s="88">
        <f>'Originaali kg ka'!AD268*((100-'Originaali kg ka'!$J268)/100)</f>
        <v>1.854999999999999E-2</v>
      </c>
      <c r="AE268" s="88">
        <f>'Originaali kg ka'!AE268*((100-'Originaali kg ka'!$J268)/100)</f>
        <v>5.2999999999999976E-4</v>
      </c>
      <c r="AF268" s="88">
        <f>'Originaali kg ka'!AF268*((100-'Originaali kg ka'!$J268)/100)</f>
        <v>4.6109999999999971</v>
      </c>
      <c r="AG268" s="88">
        <f>'Originaali kg ka'!AG268*((100-'Originaali kg ka'!$J268)/100)</f>
        <v>0</v>
      </c>
      <c r="AH268" s="54">
        <f>'Originaali kg ka'!AH268*((100-'Originaali kg ka'!$J268)/100)</f>
        <v>1.0599999999999995E-4</v>
      </c>
      <c r="AI268" s="54">
        <f>'Originaali kg ka'!AJ267*((100-'Originaali kg ka'!$J268)/100)</f>
        <v>1.536999999999999E-5</v>
      </c>
      <c r="AJ268" s="54">
        <f>'Originaali kg ka'!AJ268*((100-'Originaali kg ka'!$J268)/100)</f>
        <v>1.2189999999999993E-5</v>
      </c>
      <c r="AK268" s="54">
        <f>'Originaali kg ka'!AK268*((100-'Originaali kg ka'!$J268)/100)</f>
        <v>1.3249999999999994E-3</v>
      </c>
      <c r="AL268" s="88">
        <f>'Originaali kg ka'!AL268*((100-'Originaali kg ka'!$J268)/100)</f>
        <v>7.4199999999999969E-3</v>
      </c>
      <c r="AM268" s="54">
        <f>'Originaali kg ka'!AM268*((100-'Originaali kg ka'!$J268)/100)</f>
        <v>2.1199999999999989E-4</v>
      </c>
      <c r="AN268" s="54">
        <f>'Originaali kg ka'!AN268*((100-'Originaali kg ka'!$J268)/100)</f>
        <v>9.0099999999999957E-4</v>
      </c>
      <c r="AO268" s="88">
        <f>'Originaali kg ka'!AO268*((100-'Originaali kg ka'!$J268)/100)</f>
        <v>1.9609999999999989E-2</v>
      </c>
    </row>
    <row r="269" spans="1:41" x14ac:dyDescent="0.25">
      <c r="A269" s="51">
        <f>Perus1!A269</f>
        <v>580</v>
      </c>
      <c r="B269" s="51" t="str">
        <f>Perus1!B269</f>
        <v>13.4.2021</v>
      </c>
      <c r="C269" s="52" t="str">
        <f>Perus1!C269</f>
        <v>2C</v>
      </c>
      <c r="D269" s="51" t="str">
        <f>Perus1!D269</f>
        <v>Kuivalantamaiset</v>
      </c>
      <c r="E269" s="52" t="str">
        <f>Perus1!E269</f>
        <v>12397</v>
      </c>
      <c r="F269" s="51" t="str">
        <f>Perus1!F269</f>
        <v>Gasum Humusvoima Kuopio 2021 002</v>
      </c>
      <c r="G269" s="53">
        <f>'Originaali kg ka'!G269</f>
        <v>1</v>
      </c>
      <c r="H269" s="53">
        <f>'Originaali kg ka'!H269</f>
        <v>1</v>
      </c>
      <c r="I269" s="53">
        <f>'Originaali kg ka'!I269</f>
        <v>0</v>
      </c>
      <c r="J269" s="88">
        <f>'Originaali kg ka'!J269</f>
        <v>70.5</v>
      </c>
      <c r="K269" s="89">
        <f>'Originaali kg ka'!K269</f>
        <v>623</v>
      </c>
      <c r="L269" s="88">
        <f>'Originaali kg ka'!L269</f>
        <v>56.1</v>
      </c>
      <c r="M269" s="88">
        <f>'Originaali kg ka'!M269</f>
        <v>8.8000000000000007</v>
      </c>
      <c r="N269" s="88">
        <f>'Originaali kg ka'!N269</f>
        <v>240</v>
      </c>
      <c r="O269" s="54">
        <f>'Originaali kg ka'!O269</f>
        <v>0</v>
      </c>
      <c r="P269" s="54">
        <f>'Originaali kg ka'!P269*((100-'Originaali kg ka'!$J269)/100)</f>
        <v>0</v>
      </c>
      <c r="Q269" s="54">
        <f>'Originaali kg ka'!Q269*((100-'Originaali kg ka'!$J269)/100)</f>
        <v>0</v>
      </c>
      <c r="R269" s="54">
        <f>'Originaali kg ka'!R269</f>
        <v>0</v>
      </c>
      <c r="S269" s="54">
        <f>'Originaali kg ka'!S269</f>
        <v>0</v>
      </c>
      <c r="T269" s="88">
        <f>'Originaali kg ka'!T269*((100-'Originaali kg ka'!$J269)/100)</f>
        <v>8.5549999999999997</v>
      </c>
      <c r="U269" s="88">
        <f>'Originaali kg ka'!U269*((100-'Originaali kg ka'!$J269)/100)</f>
        <v>3.2449999999999997</v>
      </c>
      <c r="V269" s="88">
        <f>'Originaali kg ka'!V269*((100-'Originaali kg ka'!$J269)/100)</f>
        <v>11.504999999999999</v>
      </c>
      <c r="W269" s="88">
        <f>'Originaali kg ka'!W269</f>
        <v>60</v>
      </c>
      <c r="X269" s="88">
        <f>'Originaali kg ka'!X269*((100-'Originaali kg ka'!$J269)/100)</f>
        <v>0.53100000000000003</v>
      </c>
      <c r="Y269" s="88">
        <f>'Originaali kg ka'!Y269*((100-'Originaali kg ka'!$J269)/100)</f>
        <v>1.1504999999999999</v>
      </c>
      <c r="Z269" s="88">
        <f>'Originaali kg ka'!Z269*((100-'Originaali kg ka'!$J269)/100)</f>
        <v>2.9499999999999997</v>
      </c>
      <c r="AA269" s="88">
        <f>'Originaali kg ka'!AA269*((100-'Originaali kg ka'!$J269)/100)</f>
        <v>1.4455</v>
      </c>
      <c r="AB269" s="88">
        <f>'Originaali kg ka'!AB269*((100-'Originaali kg ka'!$J269)/100)</f>
        <v>0</v>
      </c>
      <c r="AC269" s="88">
        <f>'Originaali kg ka'!AC269*((100-'Originaali kg ka'!$J269)/100)</f>
        <v>1.18</v>
      </c>
      <c r="AD269" s="88">
        <f>'Originaali kg ka'!AD269*((100-'Originaali kg ka'!$J269)/100)</f>
        <v>0.13275000000000001</v>
      </c>
      <c r="AE269" s="88">
        <f>'Originaali kg ka'!AE269*((100-'Originaali kg ka'!$J269)/100)</f>
        <v>2.9499999999999999E-3</v>
      </c>
      <c r="AF269" s="88">
        <f>'Originaali kg ka'!AF269*((100-'Originaali kg ka'!$J269)/100)</f>
        <v>32.449999999999996</v>
      </c>
      <c r="AG269" s="88">
        <f>'Originaali kg ka'!AG269*((100-'Originaali kg ka'!$J269)/100)</f>
        <v>0</v>
      </c>
      <c r="AH269" s="54">
        <f>'Originaali kg ka'!AH269*((100-'Originaali kg ka'!$J269)/100)</f>
        <v>2.9500000000000001E-4</v>
      </c>
      <c r="AI269" s="54">
        <f>'Originaali kg ka'!AJ268*((100-'Originaali kg ka'!$J269)/100)</f>
        <v>6.7849999999999996E-5</v>
      </c>
      <c r="AJ269" s="54">
        <f>'Originaali kg ka'!AJ269*((100-'Originaali kg ka'!$J269)/100)</f>
        <v>8.5549999999999992E-5</v>
      </c>
      <c r="AK269" s="54">
        <f>'Originaali kg ka'!AK269*((100-'Originaali kg ka'!$J269)/100)</f>
        <v>9.1449999999999986E-3</v>
      </c>
      <c r="AL269" s="88">
        <f>'Originaali kg ka'!AL269*((100-'Originaali kg ka'!$J269)/100)</f>
        <v>5.3099999999999994E-2</v>
      </c>
      <c r="AM269" s="54">
        <f>'Originaali kg ka'!AM269*((100-'Originaali kg ka'!$J269)/100)</f>
        <v>2.9499999999999999E-3</v>
      </c>
      <c r="AN269" s="54">
        <f>'Originaali kg ka'!AN269*((100-'Originaali kg ka'!$J269)/100)</f>
        <v>5.0150000000000004E-3</v>
      </c>
      <c r="AO269" s="88">
        <f>'Originaali kg ka'!AO269*((100-'Originaali kg ka'!$J269)/100)</f>
        <v>0.13275000000000001</v>
      </c>
    </row>
    <row r="270" spans="1:41" x14ac:dyDescent="0.25">
      <c r="A270" s="51">
        <f>Perus1!A270</f>
        <v>581</v>
      </c>
      <c r="B270" s="51" t="str">
        <f>Perus1!B270</f>
        <v>2021 002</v>
      </c>
      <c r="C270" s="52" t="str">
        <f>Perus1!C270</f>
        <v>2D</v>
      </c>
      <c r="D270" s="51" t="str">
        <f>Perus1!D270</f>
        <v>Lietemäiset</v>
      </c>
      <c r="E270" s="52" t="str">
        <f>Perus1!E270</f>
        <v>12398</v>
      </c>
      <c r="F270" s="51" t="str">
        <f>Perus1!F270</f>
        <v>Gasum Perus, Huittinen 2021 002</v>
      </c>
      <c r="G270" s="53">
        <f>'Originaali kg ka'!G270</f>
        <v>1</v>
      </c>
      <c r="H270" s="53">
        <f>'Originaali kg ka'!H270</f>
        <v>1</v>
      </c>
      <c r="I270" s="53">
        <f>'Originaali kg ka'!I270</f>
        <v>0</v>
      </c>
      <c r="J270" s="88">
        <f>'Originaali kg ka'!J270</f>
        <v>94.8</v>
      </c>
      <c r="K270" s="89">
        <f>'Originaali kg ka'!K270</f>
        <v>985</v>
      </c>
      <c r="L270" s="88">
        <f>'Originaali kg ka'!L270</f>
        <v>58</v>
      </c>
      <c r="M270" s="88">
        <f>'Originaali kg ka'!M270</f>
        <v>8</v>
      </c>
      <c r="N270" s="88">
        <f>'Originaali kg ka'!N270</f>
        <v>4</v>
      </c>
      <c r="O270" s="54">
        <f>'Originaali kg ka'!O270</f>
        <v>0</v>
      </c>
      <c r="P270" s="54">
        <f>'Originaali kg ka'!P270*((100-'Originaali kg ka'!$J270)/100)</f>
        <v>0</v>
      </c>
      <c r="Q270" s="54">
        <f>'Originaali kg ka'!Q270*((100-'Originaali kg ka'!$J270)/100)</f>
        <v>0</v>
      </c>
      <c r="R270" s="54">
        <f>'Originaali kg ka'!R270</f>
        <v>0</v>
      </c>
      <c r="S270" s="54">
        <f>'Originaali kg ka'!S270</f>
        <v>0</v>
      </c>
      <c r="T270" s="88">
        <f>'Originaali kg ka'!T270*((100-'Originaali kg ka'!$J270)/100)</f>
        <v>5.3040000000000029</v>
      </c>
      <c r="U270" s="88">
        <f>'Originaali kg ka'!U270*((100-'Originaali kg ka'!$J270)/100)</f>
        <v>2.9640000000000013</v>
      </c>
      <c r="V270" s="88">
        <f>'Originaali kg ka'!V270*((100-'Originaali kg ka'!$J270)/100)</f>
        <v>1.2480000000000007</v>
      </c>
      <c r="W270" s="88">
        <f>'Originaali kg ka'!W270</f>
        <v>60</v>
      </c>
      <c r="X270" s="88">
        <f>'Originaali kg ka'!X270*((100-'Originaali kg ka'!$J270)/100)</f>
        <v>1.0400000000000006E-2</v>
      </c>
      <c r="Y270" s="88">
        <f>'Originaali kg ka'!Y270*((100-'Originaali kg ka'!$J270)/100)</f>
        <v>0.34840000000000015</v>
      </c>
      <c r="Z270" s="88">
        <f>'Originaali kg ka'!Z270*((100-'Originaali kg ka'!$J270)/100)</f>
        <v>0.57200000000000029</v>
      </c>
      <c r="AA270" s="88">
        <f>'Originaali kg ka'!AA270*((100-'Originaali kg ka'!$J270)/100)</f>
        <v>0.17160000000000009</v>
      </c>
      <c r="AB270" s="88">
        <f>'Originaali kg ka'!AB270*((100-'Originaali kg ka'!$J270)/100)</f>
        <v>0</v>
      </c>
      <c r="AC270" s="88">
        <f>'Originaali kg ka'!AC270*((100-'Originaali kg ka'!$J270)/100)</f>
        <v>0.14560000000000006</v>
      </c>
      <c r="AD270" s="88">
        <f>'Originaali kg ka'!AD270*((100-'Originaali kg ka'!$J270)/100)</f>
        <v>1.5600000000000006E-2</v>
      </c>
      <c r="AE270" s="88">
        <f>'Originaali kg ka'!AE270*((100-'Originaali kg ka'!$J270)/100)</f>
        <v>1.0400000000000006E-3</v>
      </c>
      <c r="AF270" s="88">
        <f>'Originaali kg ka'!AF270*((100-'Originaali kg ka'!$J270)/100)</f>
        <v>4.0560000000000018</v>
      </c>
      <c r="AG270" s="88" t="e">
        <f>'Originaali kg ka'!AG270*((100-'Originaali kg ka'!$J270)/100)</f>
        <v>#VALUE!</v>
      </c>
      <c r="AH270" s="54">
        <f>'Originaali kg ka'!AH270*((100-'Originaali kg ka'!$J270)/100)</f>
        <v>3.1200000000000016E-4</v>
      </c>
      <c r="AI270" s="54">
        <f>'Originaali kg ka'!AJ269*((100-'Originaali kg ka'!$J270)/100)</f>
        <v>1.5080000000000008E-5</v>
      </c>
      <c r="AJ270" s="54">
        <f>'Originaali kg ka'!AJ270*((100-'Originaali kg ka'!$J270)/100)</f>
        <v>2.6000000000000012E-5</v>
      </c>
      <c r="AK270" s="54">
        <f>'Originaali kg ka'!AK270*((100-'Originaali kg ka'!$J270)/100)</f>
        <v>1.4040000000000007E-3</v>
      </c>
      <c r="AL270" s="88">
        <f>'Originaali kg ka'!AL270*((100-'Originaali kg ka'!$J270)/100)</f>
        <v>1.0400000000000006E-2</v>
      </c>
      <c r="AM270" s="54">
        <f>'Originaali kg ka'!AM270*((100-'Originaali kg ka'!$J270)/100)</f>
        <v>5.2000000000000028E-4</v>
      </c>
      <c r="AN270" s="54">
        <f>'Originaali kg ka'!AN270*((100-'Originaali kg ka'!$J270)/100)</f>
        <v>1.3000000000000008E-3</v>
      </c>
      <c r="AO270" s="88">
        <f>'Originaali kg ka'!AO270*((100-'Originaali kg ka'!$J270)/100)</f>
        <v>2.6000000000000013E-2</v>
      </c>
    </row>
    <row r="271" spans="1:41" x14ac:dyDescent="0.25">
      <c r="A271" s="51">
        <f>Perus1!A271</f>
        <v>582</v>
      </c>
      <c r="B271" s="51" t="str">
        <f>Perus1!B271</f>
        <v>2021 002</v>
      </c>
      <c r="C271" s="52" t="str">
        <f>Perus1!C271</f>
        <v>2C</v>
      </c>
      <c r="D271" s="51" t="str">
        <f>Perus1!D271</f>
        <v>Kuivalantamaiset</v>
      </c>
      <c r="E271" s="52" t="str">
        <f>Perus1!E271</f>
        <v>12399</v>
      </c>
      <c r="F271" s="51" t="str">
        <f>Perus1!F271</f>
        <v>Gasum Humusvoima, Huittinen 2021 002</v>
      </c>
      <c r="G271" s="53">
        <f>'Originaali kg ka'!G271</f>
        <v>1</v>
      </c>
      <c r="H271" s="53">
        <f>'Originaali kg ka'!H271</f>
        <v>1</v>
      </c>
      <c r="I271" s="53">
        <f>'Originaali kg ka'!I271</f>
        <v>0</v>
      </c>
      <c r="J271" s="88">
        <f>'Originaali kg ka'!J271</f>
        <v>69.8</v>
      </c>
      <c r="K271" s="89">
        <f>'Originaali kg ka'!K271</f>
        <v>664</v>
      </c>
      <c r="L271" s="88">
        <f>'Originaali kg ka'!L271</f>
        <v>0</v>
      </c>
      <c r="M271" s="88">
        <f>'Originaali kg ka'!M271</f>
        <v>8.3000000000000007</v>
      </c>
      <c r="N271" s="88">
        <f>'Originaali kg ka'!N271</f>
        <v>1.9</v>
      </c>
      <c r="O271" s="54">
        <f>'Originaali kg ka'!O271</f>
        <v>0</v>
      </c>
      <c r="P271" s="54">
        <f>'Originaali kg ka'!P271*((100-'Originaali kg ka'!$J271)/100)</f>
        <v>0</v>
      </c>
      <c r="Q271" s="54">
        <f>'Originaali kg ka'!Q271*((100-'Originaali kg ka'!$J271)/100)</f>
        <v>0</v>
      </c>
      <c r="R271" s="54">
        <f>'Originaali kg ka'!R271</f>
        <v>0</v>
      </c>
      <c r="S271" s="54">
        <f>'Originaali kg ka'!S271</f>
        <v>0</v>
      </c>
      <c r="T271" s="88">
        <f>'Originaali kg ka'!T271*((100-'Originaali kg ka'!$J271)/100)</f>
        <v>10.872000000000002</v>
      </c>
      <c r="U271" s="88">
        <f>'Originaali kg ka'!U271*((100-'Originaali kg ka'!$J271)/100)</f>
        <v>2.3254000000000006</v>
      </c>
      <c r="V271" s="88">
        <f>'Originaali kg ka'!V271*((100-'Originaali kg ka'!$J271)/100)</f>
        <v>6.3420000000000005</v>
      </c>
      <c r="W271" s="88">
        <f>'Originaali kg ka'!W271</f>
        <v>60</v>
      </c>
      <c r="X271" s="88">
        <f>'Originaali kg ka'!X271*((100-'Originaali kg ka'!$J271)/100)</f>
        <v>3.0200000000000005E-2</v>
      </c>
      <c r="Y271" s="88">
        <f>'Originaali kg ka'!Y271*((100-'Originaali kg ka'!$J271)/100)</f>
        <v>0.51340000000000008</v>
      </c>
      <c r="Z271" s="88">
        <f>'Originaali kg ka'!Z271*((100-'Originaali kg ka'!$J271)/100)</f>
        <v>2.8992000000000004</v>
      </c>
      <c r="AA271" s="88">
        <f>'Originaali kg ka'!AA271*((100-'Originaali kg ka'!$J271)/100)</f>
        <v>0.69460000000000011</v>
      </c>
      <c r="AB271" s="88">
        <f>'Originaali kg ka'!AB271*((100-'Originaali kg ka'!$J271)/100)</f>
        <v>0</v>
      </c>
      <c r="AC271" s="88">
        <f>'Originaali kg ka'!AC271*((100-'Originaali kg ka'!$J271)/100)</f>
        <v>0.15100000000000002</v>
      </c>
      <c r="AD271" s="88">
        <f>'Originaali kg ka'!AD271*((100-'Originaali kg ka'!$J271)/100)</f>
        <v>9.0600000000000014E-2</v>
      </c>
      <c r="AE271" s="88">
        <f>'Originaali kg ka'!AE271*((100-'Originaali kg ka'!$J271)/100)</f>
        <v>3.3220000000000003E-3</v>
      </c>
      <c r="AF271" s="88">
        <f>'Originaali kg ka'!AF271*((100-'Originaali kg ka'!$J271)/100)</f>
        <v>21.140000000000004</v>
      </c>
      <c r="AG271" s="88">
        <f>'Originaali kg ka'!AG271*((100-'Originaali kg ka'!$J271)/100)</f>
        <v>0</v>
      </c>
      <c r="AH271" s="54">
        <f>'Originaali kg ka'!AH271*((100-'Originaali kg ka'!$J271)/100)</f>
        <v>6.0400000000000015E-4</v>
      </c>
      <c r="AI271" s="54">
        <f>'Originaali kg ka'!AJ270*((100-'Originaali kg ka'!$J271)/100)</f>
        <v>1.5100000000000004E-4</v>
      </c>
      <c r="AJ271" s="54">
        <f>'Originaali kg ka'!AJ271*((100-'Originaali kg ka'!$J271)/100)</f>
        <v>1.5100000000000004E-4</v>
      </c>
      <c r="AK271" s="54">
        <f>'Originaali kg ka'!AK271*((100-'Originaali kg ka'!$J271)/100)</f>
        <v>7.8520000000000013E-3</v>
      </c>
      <c r="AL271" s="88">
        <f>'Originaali kg ka'!AL271*((100-'Originaali kg ka'!$J271)/100)</f>
        <v>6.6440000000000013E-2</v>
      </c>
      <c r="AM271" s="54">
        <f>'Originaali kg ka'!AM271*((100-'Originaali kg ka'!$J271)/100)</f>
        <v>2.4160000000000006E-3</v>
      </c>
      <c r="AN271" s="54">
        <f>'Originaali kg ka'!AN271*((100-'Originaali kg ka'!$J271)/100)</f>
        <v>7.248000000000001E-3</v>
      </c>
      <c r="AO271" s="88">
        <f>'Originaali kg ka'!AO271*((100-'Originaali kg ka'!$J271)/100)</f>
        <v>0.12382000000000001</v>
      </c>
    </row>
    <row r="272" spans="1:41" x14ac:dyDescent="0.25">
      <c r="A272" s="51">
        <f>Perus1!A272</f>
        <v>583</v>
      </c>
      <c r="B272" s="51" t="str">
        <f>Perus1!B272</f>
        <v>2021 002</v>
      </c>
      <c r="C272" s="52" t="str">
        <f>Perus1!C272</f>
        <v>2C</v>
      </c>
      <c r="D272" s="51" t="str">
        <f>Perus1!D272</f>
        <v>Kuivalantamaiset</v>
      </c>
      <c r="E272" s="52" t="str">
        <f>Perus1!E272</f>
        <v>12400</v>
      </c>
      <c r="F272" s="51" t="str">
        <f>Perus1!F272</f>
        <v>Gasum Humusvoima, Turku 2021 002</v>
      </c>
      <c r="G272" s="53">
        <f>'Originaali kg ka'!G272</f>
        <v>1</v>
      </c>
      <c r="H272" s="53">
        <f>'Originaali kg ka'!H272</f>
        <v>1</v>
      </c>
      <c r="I272" s="53">
        <f>'Originaali kg ka'!I272</f>
        <v>0</v>
      </c>
      <c r="J272" s="88">
        <f>'Originaali kg ka'!J272</f>
        <v>65.8</v>
      </c>
      <c r="K272" s="89">
        <f>'Originaali kg ka'!K272</f>
        <v>630</v>
      </c>
      <c r="L272" s="88">
        <f>'Originaali kg ka'!L272</f>
        <v>52.8</v>
      </c>
      <c r="M272" s="88">
        <f>'Originaali kg ka'!M272</f>
        <v>8.5</v>
      </c>
      <c r="N272" s="88">
        <f>'Originaali kg ka'!N272</f>
        <v>210</v>
      </c>
      <c r="O272" s="54">
        <f>'Originaali kg ka'!O272</f>
        <v>0</v>
      </c>
      <c r="P272" s="54">
        <f>'Originaali kg ka'!P272*((100-'Originaali kg ka'!$J272)/100)</f>
        <v>0</v>
      </c>
      <c r="Q272" s="54">
        <f>'Originaali kg ka'!Q272*((100-'Originaali kg ka'!$J272)/100)</f>
        <v>0</v>
      </c>
      <c r="R272" s="54">
        <f>'Originaali kg ka'!R272</f>
        <v>0</v>
      </c>
      <c r="S272" s="54">
        <f>'Originaali kg ka'!S272</f>
        <v>0</v>
      </c>
      <c r="T272" s="88">
        <f>'Originaali kg ka'!T272*((100-'Originaali kg ka'!$J272)/100)</f>
        <v>8.5500000000000007</v>
      </c>
      <c r="U272" s="88">
        <f>'Originaali kg ka'!U272*((100-'Originaali kg ka'!$J272)/100)</f>
        <v>3.0780000000000003</v>
      </c>
      <c r="V272" s="88">
        <f>'Originaali kg ka'!V272*((100-'Originaali kg ka'!$J272)/100)</f>
        <v>9.234</v>
      </c>
      <c r="W272" s="88">
        <f>'Originaali kg ka'!W272</f>
        <v>60</v>
      </c>
      <c r="X272" s="88">
        <f>'Originaali kg ka'!X272*((100-'Originaali kg ka'!$J272)/100)</f>
        <v>0.10944000000000001</v>
      </c>
      <c r="Y272" s="88">
        <f>'Originaali kg ka'!Y272*((100-'Originaali kg ka'!$J272)/100)</f>
        <v>0.71820000000000006</v>
      </c>
      <c r="Z272" s="88">
        <f>'Originaali kg ka'!Z272*((100-'Originaali kg ka'!$J272)/100)</f>
        <v>3.7620000000000005</v>
      </c>
      <c r="AA272" s="88">
        <f>'Originaali kg ka'!AA272*((100-'Originaali kg ka'!$J272)/100)</f>
        <v>1.3680000000000001</v>
      </c>
      <c r="AB272" s="88">
        <f>'Originaali kg ka'!AB272*((100-'Originaali kg ka'!$J272)/100)</f>
        <v>0</v>
      </c>
      <c r="AC272" s="88">
        <f>'Originaali kg ka'!AC272*((100-'Originaali kg ka'!$J272)/100)</f>
        <v>0.27360000000000001</v>
      </c>
      <c r="AD272" s="88">
        <f>'Originaali kg ka'!AD272*((100-'Originaali kg ka'!$J272)/100)</f>
        <v>6.8400000000000002E-2</v>
      </c>
      <c r="AE272" s="88">
        <f>'Originaali kg ka'!AE272*((100-'Originaali kg ka'!$J272)/100)</f>
        <v>4.7880000000000004E-4</v>
      </c>
      <c r="AF272" s="88">
        <f>'Originaali kg ka'!AF272*((100-'Originaali kg ka'!$J272)/100)</f>
        <v>33.173999999999999</v>
      </c>
      <c r="AG272" s="88">
        <f>'Originaali kg ka'!AG272*((100-'Originaali kg ka'!$J272)/100)</f>
        <v>0</v>
      </c>
      <c r="AH272" s="54">
        <f>'Originaali kg ka'!AH272*((100-'Originaali kg ka'!$J272)/100)</f>
        <v>2.052E-3</v>
      </c>
      <c r="AI272" s="54">
        <f>'Originaali kg ka'!AJ271*((100-'Originaali kg ka'!$J272)/100)</f>
        <v>1.7100000000000001E-4</v>
      </c>
      <c r="AJ272" s="54">
        <f>'Originaali kg ka'!AJ272*((100-'Originaali kg ka'!$J272)/100)</f>
        <v>1.8810000000000002E-4</v>
      </c>
      <c r="AK272" s="54">
        <f>'Originaali kg ka'!AK272*((100-'Originaali kg ka'!$J272)/100)</f>
        <v>1.0944000000000001E-2</v>
      </c>
      <c r="AL272" s="88">
        <f>'Originaali kg ka'!AL272*((100-'Originaali kg ka'!$J272)/100)</f>
        <v>6.8400000000000002E-2</v>
      </c>
      <c r="AM272" s="54">
        <f>'Originaali kg ka'!AM272*((100-'Originaali kg ka'!$J272)/100)</f>
        <v>4.7880000000000006E-3</v>
      </c>
      <c r="AN272" s="54">
        <f>'Originaali kg ka'!AN272*((100-'Originaali kg ka'!$J272)/100)</f>
        <v>7.8659999999999997E-3</v>
      </c>
      <c r="AO272" s="88">
        <f>'Originaali kg ka'!AO272*((100-'Originaali kg ka'!$J272)/100)</f>
        <v>0.17784000000000003</v>
      </c>
    </row>
    <row r="273" spans="1:41" x14ac:dyDescent="0.25">
      <c r="A273" s="51">
        <f>Perus1!A273</f>
        <v>584</v>
      </c>
      <c r="B273" s="51" t="str">
        <f>Perus1!B273</f>
        <v>2021 002</v>
      </c>
      <c r="C273" s="52" t="str">
        <f>Perus1!C273</f>
        <v>2D</v>
      </c>
      <c r="D273" s="51" t="str">
        <f>Perus1!D273</f>
        <v>Lietemäiset</v>
      </c>
      <c r="E273" s="52" t="str">
        <f>Perus1!E273</f>
        <v>12401</v>
      </c>
      <c r="F273" s="51" t="str">
        <f>Perus1!F273</f>
        <v>Gasum Voimakas, Turku 2021 002</v>
      </c>
      <c r="G273" s="53">
        <f>'Originaali kg ka'!G273</f>
        <v>1</v>
      </c>
      <c r="H273" s="53">
        <f>'Originaali kg ka'!H273</f>
        <v>1</v>
      </c>
      <c r="I273" s="53">
        <f>'Originaali kg ka'!I273</f>
        <v>0</v>
      </c>
      <c r="J273" s="88">
        <f>'Originaali kg ka'!J273</f>
        <v>86.5</v>
      </c>
      <c r="K273" s="89">
        <f>'Originaali kg ka'!K273</f>
        <v>1032</v>
      </c>
      <c r="L273" s="88">
        <f>'Originaali kg ka'!L273</f>
        <v>85.4</v>
      </c>
      <c r="M273" s="88">
        <f>'Originaali kg ka'!M273</f>
        <v>6.3</v>
      </c>
      <c r="N273" s="88">
        <f>'Originaali kg ka'!N273</f>
        <v>960</v>
      </c>
      <c r="O273" s="54">
        <f>'Originaali kg ka'!O273</f>
        <v>0</v>
      </c>
      <c r="P273" s="54">
        <f>'Originaali kg ka'!P273*((100-'Originaali kg ka'!$J273)/100)</f>
        <v>0</v>
      </c>
      <c r="Q273" s="54">
        <f>'Originaali kg ka'!Q273*((100-'Originaali kg ka'!$J273)/100)</f>
        <v>0</v>
      </c>
      <c r="R273" s="54">
        <f>'Originaali kg ka'!R273</f>
        <v>0</v>
      </c>
      <c r="S273" s="54">
        <f>'Originaali kg ka'!S273</f>
        <v>0</v>
      </c>
      <c r="T273" s="88">
        <f>'Originaali kg ka'!T273*((100-'Originaali kg ka'!$J273)/100)</f>
        <v>15.120000000000001</v>
      </c>
      <c r="U273" s="88">
        <f>'Originaali kg ka'!U273*((100-'Originaali kg ka'!$J273)/100)</f>
        <v>13.5</v>
      </c>
      <c r="V273" s="88">
        <f>'Originaali kg ka'!V273*((100-'Originaali kg ka'!$J273)/100)</f>
        <v>0.89100000000000001</v>
      </c>
      <c r="W273" s="88">
        <f>'Originaali kg ka'!W273</f>
        <v>60</v>
      </c>
      <c r="X273" s="88">
        <f>'Originaali kg ka'!X273*((100-'Originaali kg ka'!$J273)/100)</f>
        <v>1.3230000000000002</v>
      </c>
      <c r="Y273" s="88">
        <f>'Originaali kg ka'!Y273*((100-'Originaali kg ka'!$J273)/100)</f>
        <v>1.7550000000000001</v>
      </c>
      <c r="Z273" s="88">
        <f>'Originaali kg ka'!Z273*((100-'Originaali kg ka'!$J273)/100)</f>
        <v>1.1205000000000003</v>
      </c>
      <c r="AA273" s="88">
        <f>'Originaali kg ka'!AA273*((100-'Originaali kg ka'!$J273)/100)</f>
        <v>0.16200000000000001</v>
      </c>
      <c r="AB273" s="88">
        <f>'Originaali kg ka'!AB273*((100-'Originaali kg ka'!$J273)/100)</f>
        <v>0</v>
      </c>
      <c r="AC273" s="88">
        <f>'Originaali kg ka'!AC273*((100-'Originaali kg ka'!$J273)/100)</f>
        <v>1.35</v>
      </c>
      <c r="AD273" s="88">
        <f>'Originaali kg ka'!AD273*((100-'Originaali kg ka'!$J273)/100)</f>
        <v>4.0499999999999998E-3</v>
      </c>
      <c r="AE273" s="88">
        <f>'Originaali kg ka'!AE273*((100-'Originaali kg ka'!$J273)/100)</f>
        <v>2.7000000000000001E-3</v>
      </c>
      <c r="AF273" s="88">
        <f>'Originaali kg ka'!AF273*((100-'Originaali kg ka'!$J273)/100)</f>
        <v>1.2825000000000002</v>
      </c>
      <c r="AG273" s="88">
        <f>'Originaali kg ka'!AG273*((100-'Originaali kg ka'!$J273)/100)</f>
        <v>0</v>
      </c>
      <c r="AH273" s="54">
        <f>'Originaali kg ka'!AH273*((100-'Originaali kg ka'!$J273)/100)</f>
        <v>1.2149999999999999E-3</v>
      </c>
      <c r="AI273" s="54">
        <f>'Originaali kg ka'!AJ272*((100-'Originaali kg ka'!$J273)/100)</f>
        <v>7.4250000000000016E-5</v>
      </c>
      <c r="AJ273" s="54">
        <f>'Originaali kg ka'!AJ273*((100-'Originaali kg ka'!$J273)/100)</f>
        <v>1.3500000000000002E-6</v>
      </c>
      <c r="AK273" s="54">
        <f>'Originaali kg ka'!AK273*((100-'Originaali kg ka'!$J273)/100)</f>
        <v>8.1000000000000006E-4</v>
      </c>
      <c r="AL273" s="88">
        <f>'Originaali kg ka'!AL273*((100-'Originaali kg ka'!$J273)/100)</f>
        <v>1.8900000000000002E-3</v>
      </c>
      <c r="AM273" s="54">
        <f>'Originaali kg ka'!AM273*((100-'Originaali kg ka'!$J273)/100)</f>
        <v>1.3500000000000001E-5</v>
      </c>
      <c r="AN273" s="54">
        <f>'Originaali kg ka'!AN273*((100-'Originaali kg ka'!$J273)/100)</f>
        <v>1.6200000000000001E-3</v>
      </c>
      <c r="AO273" s="88">
        <f>'Originaali kg ka'!AO273*((100-'Originaali kg ka'!$J273)/100)</f>
        <v>1.485E-2</v>
      </c>
    </row>
    <row r="274" spans="1:41" x14ac:dyDescent="0.25">
      <c r="A274" s="51">
        <f>Perus1!A274</f>
        <v>585</v>
      </c>
      <c r="B274" s="51" t="str">
        <f>Perus1!B274</f>
        <v>2021 002</v>
      </c>
      <c r="C274" s="52" t="str">
        <f>Perus1!C274</f>
        <v>2D</v>
      </c>
      <c r="D274" s="51" t="str">
        <f>Perus1!D274</f>
        <v>Lietemäiset</v>
      </c>
      <c r="E274" s="52" t="str">
        <f>Perus1!E274</f>
        <v>12402</v>
      </c>
      <c r="F274" s="51" t="str">
        <f>Perus1!F274</f>
        <v>Gasum Voimakas, Vehmaa 2021 002</v>
      </c>
      <c r="G274" s="53">
        <f>'Originaali kg ka'!G274</f>
        <v>1</v>
      </c>
      <c r="H274" s="53">
        <f>'Originaali kg ka'!H274</f>
        <v>1</v>
      </c>
      <c r="I274" s="53">
        <f>'Originaali kg ka'!I274</f>
        <v>0</v>
      </c>
      <c r="J274" s="88">
        <f>'Originaali kg ka'!J274</f>
        <v>88.1</v>
      </c>
      <c r="K274" s="89">
        <f>'Originaali kg ka'!K274</f>
        <v>1053</v>
      </c>
      <c r="L274" s="88">
        <f>'Originaali kg ka'!L274</f>
        <v>81</v>
      </c>
      <c r="M274" s="88">
        <f>'Originaali kg ka'!M274</f>
        <v>5.6</v>
      </c>
      <c r="N274" s="88">
        <f>'Originaali kg ka'!N274</f>
        <v>23</v>
      </c>
      <c r="O274" s="54">
        <f>'Originaali kg ka'!O274</f>
        <v>0</v>
      </c>
      <c r="P274" s="54">
        <f>'Originaali kg ka'!P274*((100-'Originaali kg ka'!$J274)/100)</f>
        <v>0</v>
      </c>
      <c r="Q274" s="54">
        <f>'Originaali kg ka'!Q274*((100-'Originaali kg ka'!$J274)/100)</f>
        <v>0</v>
      </c>
      <c r="R274" s="54">
        <f>'Originaali kg ka'!R274</f>
        <v>0</v>
      </c>
      <c r="S274" s="54">
        <f>'Originaali kg ka'!S274</f>
        <v>0</v>
      </c>
      <c r="T274" s="88">
        <f>'Originaali kg ka'!T274*((100-'Originaali kg ka'!$J274)/100)</f>
        <v>19.992000000000008</v>
      </c>
      <c r="U274" s="88">
        <f>'Originaali kg ka'!U274*((100-'Originaali kg ka'!$J274)/100)</f>
        <v>15.470000000000006</v>
      </c>
      <c r="V274" s="88">
        <f>'Originaali kg ka'!V274*((100-'Originaali kg ka'!$J274)/100)</f>
        <v>2.023000000000001</v>
      </c>
      <c r="W274" s="88">
        <f>'Originaali kg ka'!W274</f>
        <v>60</v>
      </c>
      <c r="X274" s="88">
        <f>'Originaali kg ka'!X274*((100-'Originaali kg ka'!$J274)/100)</f>
        <v>1.6660000000000008</v>
      </c>
      <c r="Y274" s="88">
        <f>'Originaali kg ka'!Y274*((100-'Originaali kg ka'!$J274)/100)</f>
        <v>3.2130000000000014</v>
      </c>
      <c r="Z274" s="88">
        <f>'Originaali kg ka'!Z274*((100-'Originaali kg ka'!$J274)/100)</f>
        <v>21.420000000000009</v>
      </c>
      <c r="AA274" s="88">
        <f>'Originaali kg ka'!AA274*((100-'Originaali kg ka'!$J274)/100)</f>
        <v>2.4990000000000009E-2</v>
      </c>
      <c r="AB274" s="88">
        <f>'Originaali kg ka'!AB274*((100-'Originaali kg ka'!$J274)/100)</f>
        <v>0</v>
      </c>
      <c r="AC274" s="88">
        <f>'Originaali kg ka'!AC274*((100-'Originaali kg ka'!$J274)/100)</f>
        <v>0</v>
      </c>
      <c r="AD274" s="88">
        <f>'Originaali kg ka'!AD274*((100-'Originaali kg ka'!$J274)/100)</f>
        <v>4.8790000000000023E-3</v>
      </c>
      <c r="AE274" s="88">
        <f>'Originaali kg ka'!AE274*((100-'Originaali kg ka'!$J274)/100)</f>
        <v>2.0230000000000009E-3</v>
      </c>
      <c r="AF274" s="88">
        <f>'Originaali kg ka'!AF274*((100-'Originaali kg ka'!$J274)/100)</f>
        <v>0</v>
      </c>
      <c r="AG274" s="88">
        <f>'Originaali kg ka'!AG274*((100-'Originaali kg ka'!$J274)/100)</f>
        <v>0</v>
      </c>
      <c r="AH274" s="54">
        <f>'Originaali kg ka'!AH274*((100-'Originaali kg ka'!$J274)/100)</f>
        <v>1.1900000000000005E-4</v>
      </c>
      <c r="AI274" s="54">
        <f>'Originaali kg ka'!AJ273*((100-'Originaali kg ka'!$J274)/100)</f>
        <v>1.1900000000000007E-6</v>
      </c>
      <c r="AJ274" s="54">
        <f>'Originaali kg ka'!AJ274*((100-'Originaali kg ka'!$J274)/100)</f>
        <v>1.1900000000000006E-5</v>
      </c>
      <c r="AK274" s="54">
        <f>'Originaali kg ka'!AK274*((100-'Originaali kg ka'!$J274)/100)</f>
        <v>5.9500000000000026E-4</v>
      </c>
      <c r="AL274" s="88">
        <f>'Originaali kg ka'!AL274*((100-'Originaali kg ka'!$J274)/100)</f>
        <v>7.1400000000000033E-4</v>
      </c>
      <c r="AM274" s="54">
        <f>'Originaali kg ka'!AM274*((100-'Originaali kg ka'!$J274)/100)</f>
        <v>1.1900000000000005E-4</v>
      </c>
      <c r="AN274" s="54">
        <f>'Originaali kg ka'!AN274*((100-'Originaali kg ka'!$J274)/100)</f>
        <v>7.1400000000000033E-4</v>
      </c>
      <c r="AO274" s="88">
        <f>'Originaali kg ka'!AO274*((100-'Originaali kg ka'!$J274)/100)</f>
        <v>2.380000000000001E-3</v>
      </c>
    </row>
    <row r="275" spans="1:41" x14ac:dyDescent="0.25">
      <c r="A275" s="51">
        <f>Perus1!A275</f>
        <v>586</v>
      </c>
      <c r="B275" s="51" t="str">
        <f>Perus1!B275</f>
        <v>2/2021</v>
      </c>
      <c r="C275" s="52" t="str">
        <f>Perus1!C275</f>
        <v>2D</v>
      </c>
      <c r="D275" s="51" t="str">
        <f>Perus1!D275</f>
        <v>Lietemäiset</v>
      </c>
      <c r="E275" s="52" t="str">
        <f>Perus1!E275</f>
        <v>12404</v>
      </c>
      <c r="F275" s="51" t="str">
        <f>Perus1!F275</f>
        <v>Soilfood Boost NPKS L 2/2021</v>
      </c>
      <c r="G275" s="53">
        <f>'Originaali kg ka'!G275</f>
        <v>1</v>
      </c>
      <c r="H275" s="53">
        <f>'Originaali kg ka'!H275</f>
        <v>1</v>
      </c>
      <c r="I275" s="53">
        <f>'Originaali kg ka'!I275</f>
        <v>0</v>
      </c>
      <c r="J275" s="88">
        <f>'Originaali kg ka'!J275</f>
        <v>73</v>
      </c>
      <c r="K275" s="89">
        <f>'Originaali kg ka'!K275</f>
        <v>1100</v>
      </c>
      <c r="L275" s="88">
        <f>'Originaali kg ka'!L275</f>
        <v>70</v>
      </c>
      <c r="M275" s="88">
        <f>'Originaali kg ka'!M275</f>
        <v>5.3</v>
      </c>
      <c r="N275" s="88">
        <f>'Originaali kg ka'!N275</f>
        <v>1920</v>
      </c>
      <c r="O275" s="54">
        <f>'Originaali kg ka'!O275</f>
        <v>11</v>
      </c>
      <c r="P275" s="54">
        <f>'Originaali kg ka'!P275*((100-'Originaali kg ka'!$J275)/100)</f>
        <v>187.92000000000002</v>
      </c>
      <c r="Q275" s="54">
        <f>'Originaali kg ka'!Q275*((100-'Originaali kg ka'!$J275)/100)</f>
        <v>108.81</v>
      </c>
      <c r="R275" s="54">
        <f>'Originaali kg ka'!R275</f>
        <v>0</v>
      </c>
      <c r="S275" s="54">
        <f>'Originaali kg ka'!S275</f>
        <v>0</v>
      </c>
      <c r="T275" s="88">
        <f>'Originaali kg ka'!T275*((100-'Originaali kg ka'!$J275)/100)</f>
        <v>9.99</v>
      </c>
      <c r="U275" s="88">
        <f>'Originaali kg ka'!U275*((100-'Originaali kg ka'!$J275)/100)</f>
        <v>6.1020000000000012</v>
      </c>
      <c r="V275" s="88">
        <f>'Originaali kg ka'!V275*((100-'Originaali kg ka'!$J275)/100)</f>
        <v>2.4030000000000005</v>
      </c>
      <c r="W275" s="88">
        <f>'Originaali kg ka'!W275</f>
        <v>100</v>
      </c>
      <c r="X275" s="88">
        <f>'Originaali kg ka'!X275*((100-'Originaali kg ka'!$J275)/100)</f>
        <v>1.6416000000000002</v>
      </c>
      <c r="Y275" s="88">
        <f>'Originaali kg ka'!Y275*((100-'Originaali kg ka'!$J275)/100)</f>
        <v>38.745000000000005</v>
      </c>
      <c r="Z275" s="88">
        <f>'Originaali kg ka'!Z275*((100-'Originaali kg ka'!$J275)/100)</f>
        <v>2.5812000000000004</v>
      </c>
      <c r="AA275" s="88">
        <f>'Originaali kg ka'!AA275*((100-'Originaali kg ka'!$J275)/100)</f>
        <v>2.3489999999999998</v>
      </c>
      <c r="AB275" s="88">
        <f>'Originaali kg ka'!AB275*((100-'Originaali kg ka'!$J275)/100)</f>
        <v>0</v>
      </c>
      <c r="AC275" s="88">
        <f>'Originaali kg ka'!AC275*((100-'Originaali kg ka'!$J275)/100)</f>
        <v>1.8765000000000003</v>
      </c>
      <c r="AD275" s="88">
        <f>'Originaali kg ka'!AD275*((100-'Originaali kg ka'!$J275)/100)</f>
        <v>0</v>
      </c>
      <c r="AE275" s="88">
        <f>'Originaali kg ka'!AE275*((100-'Originaali kg ka'!$J275)/100)</f>
        <v>0</v>
      </c>
      <c r="AF275" s="88">
        <f>'Originaali kg ka'!AF275*((100-'Originaali kg ka'!$J275)/100)</f>
        <v>0</v>
      </c>
      <c r="AG275" s="88">
        <f>'Originaali kg ka'!AG275*((100-'Originaali kg ka'!$J275)/100)</f>
        <v>0</v>
      </c>
      <c r="AH275" s="54">
        <f>'Originaali kg ka'!AH275*((100-'Originaali kg ka'!$J275)/100)</f>
        <v>1.755E-3</v>
      </c>
      <c r="AI275" s="54">
        <f>'Originaali kg ka'!AJ274*((100-'Originaali kg ka'!$J275)/100)</f>
        <v>2.7000000000000002E-5</v>
      </c>
      <c r="AJ275" s="54">
        <f>'Originaali kg ka'!AJ275*((100-'Originaali kg ka'!$J275)/100)</f>
        <v>5.9400000000000007E-5</v>
      </c>
      <c r="AK275" s="54">
        <f>'Originaali kg ka'!AK275*((100-'Originaali kg ka'!$J275)/100)</f>
        <v>1.0530000000000001E-3</v>
      </c>
      <c r="AL275" s="88">
        <f>'Originaali kg ka'!AL275*((100-'Originaali kg ka'!$J275)/100)</f>
        <v>1.6200000000000001E-3</v>
      </c>
      <c r="AM275" s="54">
        <f>'Originaali kg ka'!AM275*((100-'Originaali kg ka'!$J275)/100)</f>
        <v>7.0200000000000004E-4</v>
      </c>
      <c r="AN275" s="54">
        <f>'Originaali kg ka'!AN275*((100-'Originaali kg ka'!$J275)/100)</f>
        <v>1.0530000000000001E-3</v>
      </c>
      <c r="AO275" s="88">
        <f>'Originaali kg ka'!AO275*((100-'Originaali kg ka'!$J275)/100)</f>
        <v>1.7010000000000001E-2</v>
      </c>
    </row>
    <row r="276" spans="1:41" x14ac:dyDescent="0.25">
      <c r="A276" s="51">
        <f>Perus1!A276</f>
        <v>586</v>
      </c>
      <c r="B276" s="51" t="str">
        <f>Perus1!B276</f>
        <v>2021</v>
      </c>
      <c r="C276" s="52" t="str">
        <f>Perus1!C276</f>
        <v>2C</v>
      </c>
      <c r="D276" s="51" t="str">
        <f>Perus1!D276</f>
        <v>Kuivalantamaiset</v>
      </c>
      <c r="E276" s="52" t="str">
        <f>Perus1!E276</f>
        <v>12403</v>
      </c>
      <c r="F276" s="51" t="str">
        <f>Perus1!F276</f>
        <v>Novarbo Arvokomposti</v>
      </c>
      <c r="G276" s="53">
        <f>'Originaali kg ka'!G276</f>
        <v>1</v>
      </c>
      <c r="H276" s="53">
        <f>'Originaali kg ka'!H276</f>
        <v>1</v>
      </c>
      <c r="I276" s="53">
        <f>'Originaali kg ka'!I276</f>
        <v>0</v>
      </c>
      <c r="J276" s="88">
        <f>'Originaali kg ka'!J276</f>
        <v>0</v>
      </c>
      <c r="K276" s="89">
        <f>'Originaali kg ka'!K276</f>
        <v>350</v>
      </c>
      <c r="L276" s="88">
        <f>'Originaali kg ka'!L276</f>
        <v>0</v>
      </c>
      <c r="M276" s="88">
        <f>'Originaali kg ka'!M276</f>
        <v>7</v>
      </c>
      <c r="N276" s="88">
        <f>'Originaali kg ka'!N276</f>
        <v>0</v>
      </c>
      <c r="O276" s="54">
        <f>'Originaali kg ka'!O276</f>
        <v>0</v>
      </c>
      <c r="P276" s="54">
        <f>'Originaali kg ka'!P276*((100-'Originaali kg ka'!$J276)/100)</f>
        <v>0</v>
      </c>
      <c r="Q276" s="54">
        <f>'Originaali kg ka'!Q276*((100-'Originaali kg ka'!$J276)/100)</f>
        <v>0</v>
      </c>
      <c r="R276" s="54">
        <f>'Originaali kg ka'!R276</f>
        <v>0</v>
      </c>
      <c r="S276" s="54">
        <f>'Originaali kg ka'!S276</f>
        <v>0</v>
      </c>
      <c r="T276" s="88">
        <f>'Originaali kg ka'!T276*((100-'Originaali kg ka'!$J276)/100)</f>
        <v>24</v>
      </c>
      <c r="U276" s="88">
        <f>'Originaali kg ka'!U276*((100-'Originaali kg ka'!$J276)/100)</f>
        <v>4.3</v>
      </c>
      <c r="V276" s="88">
        <f>'Originaali kg ka'!V276*((100-'Originaali kg ka'!$J276)/100)</f>
        <v>5.0999999999999996</v>
      </c>
      <c r="W276" s="88">
        <f>'Originaali kg ka'!W276</f>
        <v>100</v>
      </c>
      <c r="X276" s="88">
        <f>'Originaali kg ka'!X276*((100-'Originaali kg ka'!$J276)/100)</f>
        <v>1.71</v>
      </c>
      <c r="Y276" s="88">
        <f>'Originaali kg ka'!Y276*((100-'Originaali kg ka'!$J276)/100)</f>
        <v>12.6</v>
      </c>
      <c r="Z276" s="88">
        <f>'Originaali kg ka'!Z276*((100-'Originaali kg ka'!$J276)/100)</f>
        <v>2.9</v>
      </c>
      <c r="AA276" s="88">
        <f>'Originaali kg ka'!AA276*((100-'Originaali kg ka'!$J276)/100)</f>
        <v>4</v>
      </c>
      <c r="AB276" s="88">
        <f>'Originaali kg ka'!AB276*((100-'Originaali kg ka'!$J276)/100)</f>
        <v>0</v>
      </c>
      <c r="AC276" s="88">
        <f>'Originaali kg ka'!AC276*((100-'Originaali kg ka'!$J276)/100)</f>
        <v>1.7</v>
      </c>
      <c r="AD276" s="88">
        <f>'Originaali kg ka'!AD276*((100-'Originaali kg ka'!$J276)/100)</f>
        <v>0.3</v>
      </c>
      <c r="AE276" s="88">
        <f>'Originaali kg ka'!AE276*((100-'Originaali kg ka'!$J276)/100)</f>
        <v>0</v>
      </c>
      <c r="AF276" s="88">
        <f>'Originaali kg ka'!AF276*((100-'Originaali kg ka'!$J276)/100)</f>
        <v>0</v>
      </c>
      <c r="AG276" s="88">
        <f>'Originaali kg ka'!AG276*((100-'Originaali kg ka'!$J276)/100)</f>
        <v>0</v>
      </c>
      <c r="AH276" s="54">
        <f>'Originaali kg ka'!AH276*((100-'Originaali kg ka'!$J276)/100)</f>
        <v>0</v>
      </c>
      <c r="AI276" s="54">
        <f>'Originaali kg ka'!AJ275*((100-'Originaali kg ka'!$J276)/100)</f>
        <v>2.2000000000000001E-4</v>
      </c>
      <c r="AJ276" s="54">
        <f>'Originaali kg ka'!AJ276*((100-'Originaali kg ka'!$J276)/100)</f>
        <v>0</v>
      </c>
      <c r="AK276" s="54">
        <f>'Originaali kg ka'!AK276*((100-'Originaali kg ka'!$J276)/100)</f>
        <v>0</v>
      </c>
      <c r="AL276" s="88">
        <f>'Originaali kg ka'!AL276*((100-'Originaali kg ka'!$J276)/100)</f>
        <v>0</v>
      </c>
      <c r="AM276" s="54">
        <f>'Originaali kg ka'!AM276*((100-'Originaali kg ka'!$J276)/100)</f>
        <v>0</v>
      </c>
      <c r="AN276" s="54">
        <f>'Originaali kg ka'!AN276*((100-'Originaali kg ka'!$J276)/100)</f>
        <v>0</v>
      </c>
      <c r="AO276" s="88">
        <f>'Originaali kg ka'!AO276*((100-'Originaali kg ka'!$J276)/100)</f>
        <v>0</v>
      </c>
    </row>
    <row r="277" spans="1:41" x14ac:dyDescent="0.25">
      <c r="A277" s="51">
        <f>Perus1!A277</f>
        <v>587</v>
      </c>
      <c r="B277" s="51" t="str">
        <f>Perus1!B277</f>
        <v>2021</v>
      </c>
      <c r="C277" s="52" t="str">
        <f>Perus1!C277</f>
        <v>2D</v>
      </c>
      <c r="D277" s="51" t="str">
        <f>Perus1!D277</f>
        <v>Nestemäiset</v>
      </c>
      <c r="E277" s="52" t="str">
        <f>Perus1!E277</f>
        <v>02950</v>
      </c>
      <c r="F277" s="51" t="str">
        <f>Perus1!F277</f>
        <v>Soilfood Boost AMS I (Envor)</v>
      </c>
      <c r="G277" s="53">
        <f>'Originaali kg ka'!G277</f>
        <v>1</v>
      </c>
      <c r="H277" s="53">
        <f>'Originaali kg ka'!H277</f>
        <v>1</v>
      </c>
      <c r="I277" s="53">
        <f>'Originaali kg ka'!I277</f>
        <v>0</v>
      </c>
      <c r="J277" s="88">
        <f>'Originaali kg ka'!J277</f>
        <v>0</v>
      </c>
      <c r="K277" s="89">
        <f>'Originaali kg ka'!K277</f>
        <v>1140</v>
      </c>
      <c r="L277" s="88">
        <f>'Originaali kg ka'!L277</f>
        <v>0</v>
      </c>
      <c r="M277" s="88">
        <f>'Originaali kg ka'!M277</f>
        <v>0</v>
      </c>
      <c r="N277" s="88">
        <f>'Originaali kg ka'!N277</f>
        <v>0</v>
      </c>
      <c r="O277" s="54">
        <f>'Originaali kg ka'!O277</f>
        <v>0</v>
      </c>
      <c r="P277" s="54">
        <f>'Originaali kg ka'!P277*((100-'Originaali kg ka'!$J277)/100)</f>
        <v>0</v>
      </c>
      <c r="Q277" s="54">
        <f>'Originaali kg ka'!Q277*((100-'Originaali kg ka'!$J277)/100)</f>
        <v>0</v>
      </c>
      <c r="R277" s="54">
        <f>'Originaali kg ka'!R277</f>
        <v>0</v>
      </c>
      <c r="S277" s="54">
        <f>'Originaali kg ka'!S277</f>
        <v>0</v>
      </c>
      <c r="T277" s="88">
        <f>'Originaali kg ka'!T277*((100-'Originaali kg ka'!$J277)/100)</f>
        <v>70</v>
      </c>
      <c r="U277" s="88">
        <f>'Originaali kg ka'!U277*((100-'Originaali kg ka'!$J277)/100)</f>
        <v>70</v>
      </c>
      <c r="V277" s="88">
        <f>'Originaali kg ka'!V277*((100-'Originaali kg ka'!$J277)/100)</f>
        <v>0</v>
      </c>
      <c r="W277" s="88">
        <f>'Originaali kg ka'!W277</f>
        <v>0</v>
      </c>
      <c r="X277" s="88">
        <f>'Originaali kg ka'!X277*((100-'Originaali kg ka'!$J277)/100)</f>
        <v>0</v>
      </c>
      <c r="Y277" s="88">
        <f>'Originaali kg ka'!Y277*((100-'Originaali kg ka'!$J277)/100)</f>
        <v>0</v>
      </c>
      <c r="Z277" s="88">
        <f>'Originaali kg ka'!Z277*((100-'Originaali kg ka'!$J277)/100)</f>
        <v>90</v>
      </c>
      <c r="AA277" s="88">
        <f>'Originaali kg ka'!AA277*((100-'Originaali kg ka'!$J277)/100)</f>
        <v>0</v>
      </c>
      <c r="AB277" s="88">
        <f>'Originaali kg ka'!AB277*((100-'Originaali kg ka'!$J277)/100)</f>
        <v>0</v>
      </c>
      <c r="AC277" s="88">
        <f>'Originaali kg ka'!AC277*((100-'Originaali kg ka'!$J277)/100)</f>
        <v>0</v>
      </c>
      <c r="AD277" s="88">
        <f>'Originaali kg ka'!AD277*((100-'Originaali kg ka'!$J277)/100)</f>
        <v>0</v>
      </c>
      <c r="AE277" s="88">
        <f>'Originaali kg ka'!AE277*((100-'Originaali kg ka'!$J277)/100)</f>
        <v>0</v>
      </c>
      <c r="AF277" s="88">
        <f>'Originaali kg ka'!AF277*((100-'Originaali kg ka'!$J277)/100)</f>
        <v>0</v>
      </c>
      <c r="AG277" s="88">
        <f>'Originaali kg ka'!AG277*((100-'Originaali kg ka'!$J277)/100)</f>
        <v>0</v>
      </c>
      <c r="AH277" s="54">
        <f>'Originaali kg ka'!AH277*((100-'Originaali kg ka'!$J277)/100)</f>
        <v>0</v>
      </c>
      <c r="AI277" s="54">
        <f>'Originaali kg ka'!AJ276*((100-'Originaali kg ka'!$J277)/100)</f>
        <v>0</v>
      </c>
      <c r="AJ277" s="54">
        <f>'Originaali kg ka'!AJ277*((100-'Originaali kg ka'!$J277)/100)</f>
        <v>0</v>
      </c>
      <c r="AK277" s="54">
        <f>'Originaali kg ka'!AK277*((100-'Originaali kg ka'!$J277)/100)</f>
        <v>0</v>
      </c>
      <c r="AL277" s="88">
        <f>'Originaali kg ka'!AL277*((100-'Originaali kg ka'!$J277)/100)</f>
        <v>0</v>
      </c>
      <c r="AM277" s="54">
        <f>'Originaali kg ka'!AM277*((100-'Originaali kg ka'!$J277)/100)</f>
        <v>0</v>
      </c>
      <c r="AN277" s="54">
        <f>'Originaali kg ka'!AN277*((100-'Originaali kg ka'!$J277)/100)</f>
        <v>0</v>
      </c>
      <c r="AO277" s="88">
        <f>'Originaali kg ka'!AO277*((100-'Originaali kg ka'!$J277)/100)</f>
        <v>0</v>
      </c>
    </row>
    <row r="278" spans="1:41" x14ac:dyDescent="0.25">
      <c r="A278" s="51">
        <f>Perus1!A278</f>
        <v>588</v>
      </c>
      <c r="B278" s="51" t="str">
        <f>Perus1!B278</f>
        <v>1/2021</v>
      </c>
      <c r="C278" s="52" t="str">
        <f>Perus1!C278</f>
        <v>2C</v>
      </c>
      <c r="D278" s="51" t="str">
        <f>Perus1!D278</f>
        <v>Kuivalantamaiset</v>
      </c>
      <c r="E278" s="52" t="str">
        <f>Perus1!E278</f>
        <v>12405</v>
      </c>
      <c r="F278" s="51" t="str">
        <f>Perus1!F278</f>
        <v>Soilfood Humuskuitu I 2021</v>
      </c>
      <c r="G278" s="53">
        <f>'Originaali kg ka'!G278</f>
        <v>1</v>
      </c>
      <c r="H278" s="53">
        <f>'Originaali kg ka'!H278</f>
        <v>1</v>
      </c>
      <c r="I278" s="53">
        <f>'Originaali kg ka'!I278</f>
        <v>0</v>
      </c>
      <c r="J278" s="88">
        <f>'Originaali kg ka'!J278</f>
        <v>83.9</v>
      </c>
      <c r="K278" s="89">
        <f>'Originaali kg ka'!K278</f>
        <v>780</v>
      </c>
      <c r="L278" s="88">
        <f>'Originaali kg ka'!L278</f>
        <v>91.6</v>
      </c>
      <c r="M278" s="88">
        <f>'Originaali kg ka'!M278</f>
        <v>10.4</v>
      </c>
      <c r="N278" s="88">
        <f>'Originaali kg ka'!N278</f>
        <v>216</v>
      </c>
      <c r="O278" s="54">
        <f>'Originaali kg ka'!O278</f>
        <v>483</v>
      </c>
      <c r="P278" s="54">
        <f>'Originaali kg ka'!P278*((100-'Originaali kg ka'!$J278)/100)</f>
        <v>147.47599999999994</v>
      </c>
      <c r="Q278" s="54">
        <f>'Originaali kg ka'!Q278*((100-'Originaali kg ka'!$J278)/100)</f>
        <v>85.490999999999971</v>
      </c>
      <c r="R278" s="54">
        <f>'Originaali kg ka'!R278</f>
        <v>0</v>
      </c>
      <c r="S278" s="54">
        <f>'Originaali kg ka'!S278</f>
        <v>0</v>
      </c>
      <c r="T278" s="88">
        <f>'Originaali kg ka'!T278*((100-'Originaali kg ka'!$J278)/100)</f>
        <v>0.17709999999999995</v>
      </c>
      <c r="U278" s="88">
        <f>'Originaali kg ka'!U278*((100-'Originaali kg ka'!$J278)/100)</f>
        <v>0</v>
      </c>
      <c r="V278" s="88">
        <f>'Originaali kg ka'!V278*((100-'Originaali kg ka'!$J278)/100)</f>
        <v>0.16099999999999995</v>
      </c>
      <c r="W278" s="88">
        <f>'Originaali kg ka'!W278</f>
        <v>0</v>
      </c>
      <c r="X278" s="88">
        <f>'Originaali kg ka'!X278*((100-'Originaali kg ka'!$J278)/100)</f>
        <v>0</v>
      </c>
      <c r="Y278" s="88">
        <f>'Originaali kg ka'!Y278*((100-'Originaali kg ka'!$J278)/100)</f>
        <v>0</v>
      </c>
      <c r="Z278" s="88">
        <f>'Originaali kg ka'!Z278*((100-'Originaali kg ka'!$J278)/100)</f>
        <v>0</v>
      </c>
      <c r="AA278" s="88">
        <f>'Originaali kg ka'!AA278*((100-'Originaali kg ka'!$J278)/100)</f>
        <v>0</v>
      </c>
      <c r="AB278" s="88">
        <f>'Originaali kg ka'!AB278*((100-'Originaali kg ka'!$J278)/100)</f>
        <v>0</v>
      </c>
      <c r="AC278" s="88">
        <f>'Originaali kg ka'!AC278*((100-'Originaali kg ka'!$J278)/100)</f>
        <v>0</v>
      </c>
      <c r="AD278" s="88">
        <f>'Originaali kg ka'!AD278*((100-'Originaali kg ka'!$J278)/100)</f>
        <v>0</v>
      </c>
      <c r="AE278" s="88">
        <f>'Originaali kg ka'!AE278*((100-'Originaali kg ka'!$J278)/100)</f>
        <v>0</v>
      </c>
      <c r="AF278" s="88">
        <f>'Originaali kg ka'!AF278*((100-'Originaali kg ka'!$J278)/100)</f>
        <v>0</v>
      </c>
      <c r="AG278" s="88">
        <f>'Originaali kg ka'!AG278*((100-'Originaali kg ka'!$J278)/100)</f>
        <v>0</v>
      </c>
      <c r="AH278" s="54">
        <f>'Originaali kg ka'!AH278*((100-'Originaali kg ka'!$J278)/100)</f>
        <v>8.0499999999999973E-4</v>
      </c>
      <c r="AI278" s="54">
        <f>'Originaali kg ka'!AJ277*((100-'Originaali kg ka'!$J278)/100)</f>
        <v>0</v>
      </c>
      <c r="AJ278" s="54">
        <f>'Originaali kg ka'!AJ278*((100-'Originaali kg ka'!$J278)/100)</f>
        <v>1.7709999999999995E-5</v>
      </c>
      <c r="AK278" s="54">
        <f>'Originaali kg ka'!AK278*((100-'Originaali kg ka'!$J278)/100)</f>
        <v>5.4739999999999975E-4</v>
      </c>
      <c r="AL278" s="88">
        <f>'Originaali kg ka'!AL278*((100-'Originaali kg ka'!$J278)/100)</f>
        <v>2.4149999999999993E-4</v>
      </c>
      <c r="AM278" s="54">
        <f>'Originaali kg ka'!AM278*((100-'Originaali kg ka'!$J278)/100)</f>
        <v>3.2199999999999991E-4</v>
      </c>
      <c r="AN278" s="54">
        <f>'Originaali kg ka'!AN278*((100-'Originaali kg ka'!$J278)/100)</f>
        <v>4.8299999999999987E-4</v>
      </c>
      <c r="AO278" s="88">
        <f>'Originaali kg ka'!AO278*((100-'Originaali kg ka'!$J278)/100)</f>
        <v>8.0499999999999973E-4</v>
      </c>
    </row>
    <row r="279" spans="1:41" x14ac:dyDescent="0.25">
      <c r="A279" s="51">
        <f>Perus1!A279</f>
        <v>589</v>
      </c>
      <c r="B279" s="51" t="str">
        <f>Perus1!B279</f>
        <v>2021</v>
      </c>
      <c r="C279" s="52" t="str">
        <f>Perus1!C279</f>
        <v>2D</v>
      </c>
      <c r="D279" s="51" t="str">
        <f>Perus1!D279</f>
        <v>Lietemäiset</v>
      </c>
      <c r="E279" s="52" t="str">
        <f>Perus1!E279</f>
        <v>12406</v>
      </c>
      <c r="F279" s="51" t="str">
        <f>Perus1!F279</f>
        <v>Soilfood Ravinneseos I 2/2021</v>
      </c>
      <c r="G279" s="53">
        <f>'Originaali kg ka'!G279</f>
        <v>1</v>
      </c>
      <c r="H279" s="53">
        <f>'Originaali kg ka'!H279</f>
        <v>1</v>
      </c>
      <c r="I279" s="53">
        <f>'Originaali kg ka'!I279</f>
        <v>0</v>
      </c>
      <c r="J279" s="88">
        <f>'Originaali kg ka'!J279</f>
        <v>95.8</v>
      </c>
      <c r="K279" s="89">
        <f>'Originaali kg ka'!K279</f>
        <v>1010</v>
      </c>
      <c r="L279" s="88">
        <f>'Originaali kg ka'!L279</f>
        <v>43.3</v>
      </c>
      <c r="M279" s="88">
        <f>'Originaali kg ka'!M279</f>
        <v>8.3000000000000007</v>
      </c>
      <c r="N279" s="88">
        <f>'Originaali kg ka'!N279</f>
        <v>690</v>
      </c>
      <c r="O279" s="54">
        <f>'Originaali kg ka'!O279</f>
        <v>2</v>
      </c>
      <c r="P279" s="54">
        <f>'Originaali kg ka'!P279*((100-'Originaali kg ka'!$J279)/100)</f>
        <v>19.866000000000014</v>
      </c>
      <c r="Q279" s="54">
        <f>'Originaali kg ka'!Q279*((100-'Originaali kg ka'!$J279)/100)</f>
        <v>11.508000000000008</v>
      </c>
      <c r="R279" s="54">
        <f>'Originaali kg ka'!R279</f>
        <v>0</v>
      </c>
      <c r="S279" s="54">
        <f>'Originaali kg ka'!S279</f>
        <v>0</v>
      </c>
      <c r="T279" s="88">
        <f>'Originaali kg ka'!T279*((100-'Originaali kg ka'!$J279)/100)</f>
        <v>6.3840000000000048</v>
      </c>
      <c r="U279" s="88">
        <f>'Originaali kg ka'!U279*((100-'Originaali kg ka'!$J279)/100)</f>
        <v>4.0740000000000025</v>
      </c>
      <c r="V279" s="88">
        <f>'Originaali kg ka'!V279*((100-'Originaali kg ka'!$J279)/100)</f>
        <v>0.50400000000000034</v>
      </c>
      <c r="W279" s="88">
        <f>'Originaali kg ka'!W279</f>
        <v>60</v>
      </c>
      <c r="X279" s="88">
        <f>'Originaali kg ka'!X279*((100-'Originaali kg ka'!$J279)/100)</f>
        <v>0.26040000000000019</v>
      </c>
      <c r="Y279" s="88">
        <f>'Originaali kg ka'!Y279*((100-'Originaali kg ka'!$J279)/100)</f>
        <v>1.0080000000000007</v>
      </c>
      <c r="Z279" s="88">
        <f>'Originaali kg ka'!Z279*((100-'Originaali kg ka'!$J279)/100)</f>
        <v>0.37800000000000028</v>
      </c>
      <c r="AA279" s="88">
        <f>'Originaali kg ka'!AA279*((100-'Originaali kg ka'!$J279)/100)</f>
        <v>4.620000000000004E-2</v>
      </c>
      <c r="AB279" s="88">
        <f>'Originaali kg ka'!AB279*((100-'Originaali kg ka'!$J279)/100)</f>
        <v>0</v>
      </c>
      <c r="AC279" s="88">
        <f>'Originaali kg ka'!AC279*((100-'Originaali kg ka'!$J279)/100)</f>
        <v>2.4360000000000017</v>
      </c>
      <c r="AD279" s="88">
        <f>'Originaali kg ka'!AD279*((100-'Originaali kg ka'!$J279)/100)</f>
        <v>0</v>
      </c>
      <c r="AE279" s="88">
        <f>'Originaali kg ka'!AE279*((100-'Originaali kg ka'!$J279)/100)</f>
        <v>0</v>
      </c>
      <c r="AF279" s="88">
        <f>'Originaali kg ka'!AF279*((100-'Originaali kg ka'!$J279)/100)</f>
        <v>0</v>
      </c>
      <c r="AG279" s="88">
        <f>'Originaali kg ka'!AG279*((100-'Originaali kg ka'!$J279)/100)</f>
        <v>0</v>
      </c>
      <c r="AH279" s="54">
        <f>'Originaali kg ka'!AH279*((100-'Originaali kg ka'!$J279)/100)</f>
        <v>4.2000000000000032E-5</v>
      </c>
      <c r="AI279" s="54">
        <f>'Originaali kg ka'!AJ278*((100-'Originaali kg ka'!$J279)/100)</f>
        <v>4.6200000000000032E-6</v>
      </c>
      <c r="AJ279" s="54">
        <f>'Originaali kg ka'!AJ279*((100-'Originaali kg ka'!$J279)/100)</f>
        <v>4.200000000000003E-6</v>
      </c>
      <c r="AK279" s="54">
        <f>'Originaali kg ka'!AK279*((100-'Originaali kg ka'!$J279)/100)</f>
        <v>4.2000000000000029E-4</v>
      </c>
      <c r="AL279" s="88">
        <f>'Originaali kg ka'!AL279*((100-'Originaali kg ka'!$J279)/100)</f>
        <v>1.3020000000000009E-3</v>
      </c>
      <c r="AM279" s="54">
        <f>'Originaali kg ka'!AM279*((100-'Originaali kg ka'!$J279)/100)</f>
        <v>2.5200000000000016E-4</v>
      </c>
      <c r="AN279" s="54">
        <f>'Originaali kg ka'!AN279*((100-'Originaali kg ka'!$J279)/100)</f>
        <v>3.7800000000000024E-4</v>
      </c>
      <c r="AO279" s="88">
        <f>'Originaali kg ka'!AO279*((100-'Originaali kg ka'!$J279)/100)</f>
        <v>6.3000000000000044E-3</v>
      </c>
    </row>
    <row r="280" spans="1:41" x14ac:dyDescent="0.25">
      <c r="A280" s="51">
        <f>Perus1!A280</f>
        <v>590</v>
      </c>
      <c r="B280" s="51" t="str">
        <f>Perus1!B280</f>
        <v>2/2021</v>
      </c>
      <c r="C280" s="52" t="str">
        <f>Perus1!C280</f>
        <v>2C</v>
      </c>
      <c r="D280" s="51" t="str">
        <f>Perus1!D280</f>
        <v>Kuivalantamaiset</v>
      </c>
      <c r="E280" s="52" t="str">
        <f>Perus1!E280</f>
        <v>12407</v>
      </c>
      <c r="F280" s="51" t="str">
        <f>Perus1!F280</f>
        <v>Soilfood Ravinnelannos I 2/2021</v>
      </c>
      <c r="G280" s="53">
        <f>'Originaali kg ka'!G280</f>
        <v>1</v>
      </c>
      <c r="H280" s="53">
        <f>'Originaali kg ka'!H280</f>
        <v>1</v>
      </c>
      <c r="I280" s="53">
        <f>'Originaali kg ka'!I280</f>
        <v>0</v>
      </c>
      <c r="J280" s="88">
        <f>'Originaali kg ka'!J280</f>
        <v>70.400000000000006</v>
      </c>
      <c r="K280" s="89">
        <f>'Originaali kg ka'!K280</f>
        <v>655</v>
      </c>
      <c r="L280" s="88">
        <f>'Originaali kg ka'!L280</f>
        <v>41.9</v>
      </c>
      <c r="M280" s="88">
        <f>'Originaali kg ka'!M280</f>
        <v>8.5</v>
      </c>
      <c r="N280" s="88">
        <f>'Originaali kg ka'!N280</f>
        <v>400</v>
      </c>
      <c r="O280" s="54">
        <f>'Originaali kg ka'!O280</f>
        <v>8</v>
      </c>
      <c r="P280" s="54">
        <f>'Originaali kg ka'!P280*((100-'Originaali kg ka'!$J280)/100)</f>
        <v>124.02399999999997</v>
      </c>
      <c r="Q280" s="54">
        <f>'Originaali kg ka'!Q280*((100-'Originaali kg ka'!$J280)/100)</f>
        <v>71.927999999999983</v>
      </c>
      <c r="R280" s="54">
        <f>'Originaali kg ka'!R280</f>
        <v>0</v>
      </c>
      <c r="S280" s="54">
        <f>'Originaali kg ka'!S280</f>
        <v>0</v>
      </c>
      <c r="T280" s="88">
        <f>'Originaali kg ka'!T280*((100-'Originaali kg ka'!$J280)/100)</f>
        <v>8.7319999999999975</v>
      </c>
      <c r="U280" s="88">
        <f>'Originaali kg ka'!U280*((100-'Originaali kg ka'!$J280)/100)</f>
        <v>3.5519999999999992</v>
      </c>
      <c r="V280" s="88">
        <f>'Originaali kg ka'!V280*((100-'Originaali kg ka'!$J280)/100)</f>
        <v>3.847999999999999</v>
      </c>
      <c r="W280" s="88">
        <f>'Originaali kg ka'!W280</f>
        <v>60</v>
      </c>
      <c r="X280" s="88">
        <f>'Originaali kg ka'!X280*((100-'Originaali kg ka'!$J280)/100)</f>
        <v>8.8799999999999976E-2</v>
      </c>
      <c r="Y280" s="88">
        <f>'Originaali kg ka'!Y280*((100-'Originaali kg ka'!$J280)/100)</f>
        <v>1.2431999999999999</v>
      </c>
      <c r="Z280" s="88">
        <f>'Originaali kg ka'!Z280*((100-'Originaali kg ka'!$J280)/100)</f>
        <v>2.9599999999999991</v>
      </c>
      <c r="AA280" s="88">
        <f>'Originaali kg ka'!AA280*((100-'Originaali kg ka'!$J280)/100)</f>
        <v>1.0951999999999997</v>
      </c>
      <c r="AB280" s="88">
        <f>'Originaali kg ka'!AB280*((100-'Originaali kg ka'!$J280)/100)</f>
        <v>0</v>
      </c>
      <c r="AC280" s="88">
        <f>'Originaali kg ka'!AC280*((100-'Originaali kg ka'!$J280)/100)</f>
        <v>2.9303999999999992</v>
      </c>
      <c r="AD280" s="88">
        <f>'Originaali kg ka'!AD280*((100-'Originaali kg ka'!$J280)/100)</f>
        <v>5.031999999999999E-2</v>
      </c>
      <c r="AE280" s="88">
        <f>'Originaali kg ka'!AE280*((100-'Originaali kg ka'!$J280)/100)</f>
        <v>2.9599999999999995E-3</v>
      </c>
      <c r="AF280" s="88">
        <f>'Originaali kg ka'!AF280*((100-'Originaali kg ka'!$J280)/100)</f>
        <v>5.0319999999999991</v>
      </c>
      <c r="AG280" s="88">
        <f>'Originaali kg ka'!AG280*((100-'Originaali kg ka'!$J280)/100)</f>
        <v>0</v>
      </c>
      <c r="AH280" s="54">
        <f>'Originaali kg ka'!AH280*((100-'Originaali kg ka'!$J280)/100)</f>
        <v>2.9599999999999993E-4</v>
      </c>
      <c r="AI280" s="54">
        <f>'Originaali kg ka'!AJ279*((100-'Originaali kg ka'!$J280)/100)</f>
        <v>2.9599999999999994E-5</v>
      </c>
      <c r="AJ280" s="54">
        <f>'Originaali kg ka'!AJ280*((100-'Originaali kg ka'!$J280)/100)</f>
        <v>2.9599999999999994E-5</v>
      </c>
      <c r="AK280" s="54">
        <f>'Originaali kg ka'!AK280*((100-'Originaali kg ka'!$J280)/100)</f>
        <v>4.7359999999999989E-3</v>
      </c>
      <c r="AL280" s="88">
        <f>'Originaali kg ka'!AL280*((100-'Originaali kg ka'!$J280)/100)</f>
        <v>1.2431999999999999E-2</v>
      </c>
      <c r="AM280" s="54">
        <f>'Originaali kg ka'!AM280*((100-'Originaali kg ka'!$J280)/100)</f>
        <v>2.9599999999999995E-3</v>
      </c>
      <c r="AN280" s="54">
        <f>'Originaali kg ka'!AN280*((100-'Originaali kg ka'!$J280)/100)</f>
        <v>2.6639999999999993E-3</v>
      </c>
      <c r="AO280" s="88">
        <f>'Originaali kg ka'!AO280*((100-'Originaali kg ka'!$J280)/100)</f>
        <v>5.9199999999999989E-2</v>
      </c>
    </row>
    <row r="281" spans="1:41" x14ac:dyDescent="0.25">
      <c r="A281" s="51">
        <f>Perus1!A281</f>
        <v>591</v>
      </c>
      <c r="B281" s="51" t="str">
        <f>Perus1!B281</f>
        <v>2/2021</v>
      </c>
      <c r="C281" s="52" t="str">
        <f>Perus1!C281</f>
        <v>2C</v>
      </c>
      <c r="D281" s="51" t="str">
        <f>Perus1!D281</f>
        <v>Kuivalantamaiset</v>
      </c>
      <c r="E281" s="52" t="str">
        <f>Perus1!E281</f>
        <v>12408</v>
      </c>
      <c r="F281" s="51" t="str">
        <f>Perus1!F281</f>
        <v>Soilfood Väkevä Ravinneseos I 2/2021</v>
      </c>
      <c r="G281" s="53">
        <f>'Originaali kg ka'!G281</f>
        <v>1</v>
      </c>
      <c r="H281" s="53">
        <f>'Originaali kg ka'!H281</f>
        <v>1</v>
      </c>
      <c r="I281" s="53">
        <f>'Originaali kg ka'!I281</f>
        <v>0</v>
      </c>
      <c r="J281" s="88">
        <f>'Originaali kg ka'!J281</f>
        <v>86</v>
      </c>
      <c r="K281" s="89">
        <f>'Originaali kg ka'!K281</f>
        <v>1100</v>
      </c>
      <c r="L281" s="88">
        <f>'Originaali kg ka'!L281</f>
        <v>61</v>
      </c>
      <c r="M281" s="88">
        <f>'Originaali kg ka'!M281</f>
        <v>4.9000000000000004</v>
      </c>
      <c r="N281" s="88">
        <f>'Originaali kg ka'!N281</f>
        <v>8700</v>
      </c>
      <c r="O281" s="54">
        <f>'Originaali kg ka'!O281</f>
        <v>5</v>
      </c>
      <c r="P281" s="54">
        <f>'Originaali kg ka'!P281*((100-'Originaali kg ka'!$J281)/100)</f>
        <v>85.4</v>
      </c>
      <c r="Q281" s="54">
        <f>'Originaali kg ka'!Q281*((100-'Originaali kg ka'!$J281)/100)</f>
        <v>49.000000000000007</v>
      </c>
      <c r="R281" s="54">
        <f>'Originaali kg ka'!R281</f>
        <v>0</v>
      </c>
      <c r="S281" s="54">
        <f>'Originaali kg ka'!S281</f>
        <v>0</v>
      </c>
      <c r="T281" s="88">
        <f>'Originaali kg ka'!T281*((100-'Originaali kg ka'!$J281)/100)</f>
        <v>9.1000000000000014</v>
      </c>
      <c r="U281" s="88">
        <f>'Originaali kg ka'!U281*((100-'Originaali kg ka'!$J281)/100)</f>
        <v>7.4200000000000008</v>
      </c>
      <c r="V281" s="88">
        <f>'Originaali kg ka'!V281*((100-'Originaali kg ka'!$J281)/100)</f>
        <v>0.35000000000000003</v>
      </c>
      <c r="W281" s="88">
        <f>'Originaali kg ka'!W281</f>
        <v>60</v>
      </c>
      <c r="X281" s="88">
        <f>'Originaali kg ka'!X281*((100-'Originaali kg ka'!$J281)/100)</f>
        <v>0.26600000000000001</v>
      </c>
      <c r="Y281" s="88">
        <f>'Originaali kg ka'!Y281*((100-'Originaali kg ka'!$J281)/100)</f>
        <v>8.4</v>
      </c>
      <c r="Z281" s="88">
        <f>'Originaali kg ka'!Z281*((100-'Originaali kg ka'!$J281)/100)</f>
        <v>11.760000000000002</v>
      </c>
      <c r="AA281" s="88">
        <f>'Originaali kg ka'!AA281*((100-'Originaali kg ka'!$J281)/100)</f>
        <v>0.50400000000000011</v>
      </c>
      <c r="AB281" s="88">
        <f>'Originaali kg ka'!AB281*((100-'Originaali kg ka'!$J281)/100)</f>
        <v>1.1760000000000002</v>
      </c>
      <c r="AC281" s="88">
        <f>'Originaali kg ka'!AC281*((100-'Originaali kg ka'!$J281)/100)</f>
        <v>8.5400000000000009</v>
      </c>
      <c r="AD281" s="88">
        <f>'Originaali kg ka'!AD281*((100-'Originaali kg ka'!$J281)/100)</f>
        <v>0</v>
      </c>
      <c r="AE281" s="88">
        <f>'Originaali kg ka'!AE281*((100-'Originaali kg ka'!$J281)/100)</f>
        <v>2.8000000000000004E-3</v>
      </c>
      <c r="AF281" s="88">
        <f>'Originaali kg ka'!AF281*((100-'Originaali kg ka'!$J281)/100)</f>
        <v>7.0000000000000007E-2</v>
      </c>
      <c r="AG281" s="88">
        <f>'Originaali kg ka'!AG281*((100-'Originaali kg ka'!$J281)/100)</f>
        <v>0</v>
      </c>
      <c r="AH281" s="54">
        <f>'Originaali kg ka'!AH281*((100-'Originaali kg ka'!$J281)/100)</f>
        <v>6.1600000000000007E-5</v>
      </c>
      <c r="AI281" s="54">
        <f>'Originaali kg ka'!AJ280*((100-'Originaali kg ka'!$J281)/100)</f>
        <v>1.4000000000000001E-5</v>
      </c>
      <c r="AJ281" s="54">
        <f>'Originaali kg ka'!AJ281*((100-'Originaali kg ka'!$J281)/100)</f>
        <v>2.8000000000000003E-6</v>
      </c>
      <c r="AK281" s="54">
        <f>'Originaali kg ka'!AK281*((100-'Originaali kg ka'!$J281)/100)</f>
        <v>6.1600000000000007E-5</v>
      </c>
      <c r="AL281" s="88">
        <f>'Originaali kg ka'!AL281*((100-'Originaali kg ka'!$J281)/100)</f>
        <v>1.4000000000000001E-4</v>
      </c>
      <c r="AM281" s="54">
        <f>'Originaali kg ka'!AM281*((100-'Originaali kg ka'!$J281)/100)</f>
        <v>4.1999999999999998E-5</v>
      </c>
      <c r="AN281" s="54">
        <f>'Originaali kg ka'!AN281*((100-'Originaali kg ka'!$J281)/100)</f>
        <v>4.3400000000000003E-4</v>
      </c>
      <c r="AO281" s="88">
        <f>'Originaali kg ka'!AO281*((100-'Originaali kg ka'!$J281)/100)</f>
        <v>1.4000000000000002E-3</v>
      </c>
    </row>
    <row r="282" spans="1:41" x14ac:dyDescent="0.25">
      <c r="A282" s="51">
        <f>Perus1!A282</f>
        <v>592</v>
      </c>
      <c r="B282" s="51" t="str">
        <f>Perus1!B282</f>
        <v>2/2021</v>
      </c>
      <c r="C282" s="52" t="str">
        <f>Perus1!C282</f>
        <v>2C</v>
      </c>
      <c r="D282" s="51" t="str">
        <f>Perus1!D282</f>
        <v>Kuivalantamaiset</v>
      </c>
      <c r="E282" s="52" t="str">
        <f>Perus1!E282</f>
        <v>12409</v>
      </c>
      <c r="F282" s="51" t="str">
        <f>Perus1!F282</f>
        <v>Soilfood Väkevä Ravinneseos I L 2/2021</v>
      </c>
      <c r="G282" s="53">
        <f>'Originaali kg ka'!G282</f>
        <v>1</v>
      </c>
      <c r="H282" s="53">
        <f>'Originaali kg ka'!H282</f>
        <v>1</v>
      </c>
      <c r="I282" s="53">
        <f>'Originaali kg ka'!I282</f>
        <v>0</v>
      </c>
      <c r="J282" s="88">
        <f>'Originaali kg ka'!J282</f>
        <v>86</v>
      </c>
      <c r="K282" s="89">
        <f>'Originaali kg ka'!K282</f>
        <v>1100</v>
      </c>
      <c r="L282" s="88">
        <f>'Originaali kg ka'!L282</f>
        <v>61</v>
      </c>
      <c r="M282" s="88">
        <f>'Originaali kg ka'!M282</f>
        <v>4.9000000000000004</v>
      </c>
      <c r="N282" s="88">
        <f>'Originaali kg ka'!N282</f>
        <v>8700</v>
      </c>
      <c r="O282" s="54">
        <f>'Originaali kg ka'!O282</f>
        <v>5</v>
      </c>
      <c r="P282" s="54">
        <f>'Originaali kg ka'!P282*((100-'Originaali kg ka'!$J282)/100)</f>
        <v>85.4</v>
      </c>
      <c r="Q282" s="54">
        <f>'Originaali kg ka'!Q282*((100-'Originaali kg ka'!$J282)/100)</f>
        <v>49.000000000000007</v>
      </c>
      <c r="R282" s="54">
        <f>'Originaali kg ka'!R282</f>
        <v>0</v>
      </c>
      <c r="S282" s="54">
        <f>'Originaali kg ka'!S282</f>
        <v>0</v>
      </c>
      <c r="T282" s="88">
        <f>'Originaali kg ka'!T282*((100-'Originaali kg ka'!$J282)/100)</f>
        <v>9.1000000000000014</v>
      </c>
      <c r="U282" s="88">
        <f>'Originaali kg ka'!U282*((100-'Originaali kg ka'!$J282)/100)</f>
        <v>7.4200000000000008</v>
      </c>
      <c r="V282" s="88">
        <f>'Originaali kg ka'!V282*((100-'Originaali kg ka'!$J282)/100)</f>
        <v>0.35000000000000003</v>
      </c>
      <c r="W282" s="88">
        <f>'Originaali kg ka'!W282</f>
        <v>60</v>
      </c>
      <c r="X282" s="88">
        <f>'Originaali kg ka'!X282*((100-'Originaali kg ka'!$J282)/100)</f>
        <v>0.26600000000000001</v>
      </c>
      <c r="Y282" s="88">
        <f>'Originaali kg ka'!Y282*((100-'Originaali kg ka'!$J282)/100)</f>
        <v>8.4</v>
      </c>
      <c r="Z282" s="88">
        <f>'Originaali kg ka'!Z282*((100-'Originaali kg ka'!$J282)/100)</f>
        <v>11.760000000000002</v>
      </c>
      <c r="AA282" s="88">
        <f>'Originaali kg ka'!AA282*((100-'Originaali kg ka'!$J282)/100)</f>
        <v>0.50400000000000011</v>
      </c>
      <c r="AB282" s="88">
        <f>'Originaali kg ka'!AB282*((100-'Originaali kg ka'!$J282)/100)</f>
        <v>1.1760000000000002</v>
      </c>
      <c r="AC282" s="88">
        <f>'Originaali kg ka'!AC282*((100-'Originaali kg ka'!$J282)/100)</f>
        <v>8.5400000000000009</v>
      </c>
      <c r="AD282" s="88">
        <f>'Originaali kg ka'!AD282*((100-'Originaali kg ka'!$J282)/100)</f>
        <v>0</v>
      </c>
      <c r="AE282" s="88">
        <f>'Originaali kg ka'!AE282*((100-'Originaali kg ka'!$J282)/100)</f>
        <v>2.8000000000000004E-3</v>
      </c>
      <c r="AF282" s="88">
        <f>'Originaali kg ka'!AF282*((100-'Originaali kg ka'!$J282)/100)</f>
        <v>7.0000000000000007E-2</v>
      </c>
      <c r="AG282" s="88">
        <f>'Originaali kg ka'!AG282*((100-'Originaali kg ka'!$J282)/100)</f>
        <v>0</v>
      </c>
      <c r="AH282" s="54">
        <f>'Originaali kg ka'!AH282*((100-'Originaali kg ka'!$J282)/100)</f>
        <v>6.1600000000000007E-5</v>
      </c>
      <c r="AI282" s="54">
        <f>'Originaali kg ka'!AJ281*((100-'Originaali kg ka'!$J282)/100)</f>
        <v>2.8000000000000003E-6</v>
      </c>
      <c r="AJ282" s="54">
        <f>'Originaali kg ka'!AJ282*((100-'Originaali kg ka'!$J282)/100)</f>
        <v>2.8000000000000003E-6</v>
      </c>
      <c r="AK282" s="54">
        <f>'Originaali kg ka'!AK282*((100-'Originaali kg ka'!$J282)/100)</f>
        <v>6.1600000000000007E-5</v>
      </c>
      <c r="AL282" s="88">
        <f>'Originaali kg ka'!AL282*((100-'Originaali kg ka'!$J282)/100)</f>
        <v>1.4000000000000001E-4</v>
      </c>
      <c r="AM282" s="54">
        <f>'Originaali kg ka'!AM282*((100-'Originaali kg ka'!$J282)/100)</f>
        <v>4.1999999999999998E-5</v>
      </c>
      <c r="AN282" s="54">
        <f>'Originaali kg ka'!AN282*((100-'Originaali kg ka'!$J282)/100)</f>
        <v>4.3400000000000003E-4</v>
      </c>
      <c r="AO282" s="88">
        <f>'Originaali kg ka'!AO282*((100-'Originaali kg ka'!$J282)/100)</f>
        <v>1.4000000000000002E-3</v>
      </c>
    </row>
    <row r="283" spans="1:41" x14ac:dyDescent="0.25">
      <c r="A283" s="51">
        <f>Perus1!A283</f>
        <v>593</v>
      </c>
      <c r="B283" s="51" t="str">
        <f>Perus1!B283</f>
        <v>2/2021</v>
      </c>
      <c r="C283" s="52" t="str">
        <f>Perus1!C283</f>
        <v>2C</v>
      </c>
      <c r="D283" s="51" t="str">
        <f>Perus1!D283</f>
        <v>Kuivalantamaiset</v>
      </c>
      <c r="E283" s="52" t="str">
        <f>Perus1!E283</f>
        <v>12410</v>
      </c>
      <c r="F283" s="51" t="str">
        <f>Perus1!F283</f>
        <v>Soilfood Väkevä Ravinnelannos I 2/2021</v>
      </c>
      <c r="G283" s="53">
        <f>'Originaali kg ka'!G283</f>
        <v>1</v>
      </c>
      <c r="H283" s="53">
        <f>'Originaali kg ka'!H283</f>
        <v>1</v>
      </c>
      <c r="I283" s="53">
        <f>'Originaali kg ka'!I283</f>
        <v>0</v>
      </c>
      <c r="J283" s="88">
        <f>'Originaali kg ka'!J283</f>
        <v>81</v>
      </c>
      <c r="K283" s="89">
        <f>'Originaali kg ka'!K283</f>
        <v>960</v>
      </c>
      <c r="L283" s="88">
        <f>'Originaali kg ka'!L283</f>
        <v>83</v>
      </c>
      <c r="M283" s="88">
        <f>'Originaali kg ka'!M283</f>
        <v>8.6</v>
      </c>
      <c r="N283" s="88">
        <f>'Originaali kg ka'!N283</f>
        <v>352</v>
      </c>
      <c r="O283" s="54">
        <f>'Originaali kg ka'!O283</f>
        <v>9</v>
      </c>
      <c r="P283" s="54">
        <f>'Originaali kg ka'!P283*((100-'Originaali kg ka'!$J283)/100)</f>
        <v>157.69999999999999</v>
      </c>
      <c r="Q283" s="54">
        <f>'Originaali kg ka'!Q283*((100-'Originaali kg ka'!$J283)/100)</f>
        <v>91.39</v>
      </c>
      <c r="R283" s="54">
        <f>'Originaali kg ka'!R283</f>
        <v>0</v>
      </c>
      <c r="S283" s="54">
        <f>'Originaali kg ka'!S283</f>
        <v>0</v>
      </c>
      <c r="T283" s="88">
        <f>'Originaali kg ka'!T283*((100-'Originaali kg ka'!$J283)/100)</f>
        <v>16.91</v>
      </c>
      <c r="U283" s="88">
        <f>'Originaali kg ka'!U283*((100-'Originaali kg ka'!$J283)/100)</f>
        <v>1.0069999999999999</v>
      </c>
      <c r="V283" s="88">
        <f>'Originaali kg ka'!V283*((100-'Originaali kg ka'!$J283)/100)</f>
        <v>2.85</v>
      </c>
      <c r="W283" s="88">
        <f>'Originaali kg ka'!W283</f>
        <v>60</v>
      </c>
      <c r="X283" s="88">
        <f>'Originaali kg ka'!X283*((100-'Originaali kg ka'!$J283)/100)</f>
        <v>0.10450000000000001</v>
      </c>
      <c r="Y283" s="88">
        <f>'Originaali kg ka'!Y283*((100-'Originaali kg ka'!$J283)/100)</f>
        <v>1.52</v>
      </c>
      <c r="Z283" s="88">
        <f>'Originaali kg ka'!Z283*((100-'Originaali kg ka'!$J283)/100)</f>
        <v>1.9</v>
      </c>
      <c r="AA283" s="88">
        <f>'Originaali kg ka'!AA283*((100-'Originaali kg ka'!$J283)/100)</f>
        <v>0.64600000000000002</v>
      </c>
      <c r="AB283" s="88">
        <f>'Originaali kg ka'!AB283*((100-'Originaali kg ka'!$J283)/100)</f>
        <v>0</v>
      </c>
      <c r="AC283" s="88">
        <f>'Originaali kg ka'!AC283*((100-'Originaali kg ka'!$J283)/100)</f>
        <v>1.1970000000000001</v>
      </c>
      <c r="AD283" s="88">
        <f>'Originaali kg ka'!AD283*((100-'Originaali kg ka'!$J283)/100)</f>
        <v>3.2300000000000002E-2</v>
      </c>
      <c r="AE283" s="88">
        <f>'Originaali kg ka'!AE283*((100-'Originaali kg ka'!$J283)/100)</f>
        <v>0</v>
      </c>
      <c r="AF283" s="88">
        <f>'Originaali kg ka'!AF283*((100-'Originaali kg ka'!$J283)/100)</f>
        <v>3.61</v>
      </c>
      <c r="AG283" s="88">
        <f>'Originaali kg ka'!AG283*((100-'Originaali kg ka'!$J283)/100)</f>
        <v>0</v>
      </c>
      <c r="AH283" s="54">
        <f>'Originaali kg ka'!AH283*((100-'Originaali kg ka'!$J283)/100)</f>
        <v>1.9000000000000001E-4</v>
      </c>
      <c r="AI283" s="54">
        <f>'Originaali kg ka'!AJ282*((100-'Originaali kg ka'!$J283)/100)</f>
        <v>3.8000000000000005E-6</v>
      </c>
      <c r="AJ283" s="54">
        <f>'Originaali kg ka'!AJ283*((100-'Originaali kg ka'!$J283)/100)</f>
        <v>3.8000000000000002E-5</v>
      </c>
      <c r="AK283" s="54">
        <f>'Originaali kg ka'!AK283*((100-'Originaali kg ka'!$J283)/100)</f>
        <v>2.0899999999999998E-3</v>
      </c>
      <c r="AL283" s="88">
        <f>'Originaali kg ka'!AL283*((100-'Originaali kg ka'!$J283)/100)</f>
        <v>8.3599999999999994E-3</v>
      </c>
      <c r="AM283" s="54">
        <f>'Originaali kg ka'!AM283*((100-'Originaali kg ka'!$J283)/100)</f>
        <v>4.1800000000000002E-4</v>
      </c>
      <c r="AN283" s="54">
        <f>'Originaali kg ka'!AN283*((100-'Originaali kg ka'!$J283)/100)</f>
        <v>1.5010000000000002E-3</v>
      </c>
      <c r="AO283" s="88">
        <f>'Originaali kg ka'!AO283*((100-'Originaali kg ka'!$J283)/100)</f>
        <v>2.47E-2</v>
      </c>
    </row>
    <row r="284" spans="1:41" x14ac:dyDescent="0.25">
      <c r="A284" s="51">
        <f>Perus1!A284</f>
        <v>594</v>
      </c>
      <c r="B284" s="51" t="str">
        <f>Perus1!B284</f>
        <v>2/2021</v>
      </c>
      <c r="C284" s="52" t="str">
        <f>Perus1!C284</f>
        <v>2C</v>
      </c>
      <c r="D284" s="51" t="str">
        <f>Perus1!D284</f>
        <v>Kuivalantamaiset</v>
      </c>
      <c r="E284" s="52" t="str">
        <f>Perus1!E284</f>
        <v>12411</v>
      </c>
      <c r="F284" s="51" t="str">
        <f>Perus1!F284</f>
        <v>Soilfood Väkevä Ravinnelannos I L 2/2021</v>
      </c>
      <c r="G284" s="53">
        <f>'Originaali kg ka'!G284</f>
        <v>1</v>
      </c>
      <c r="H284" s="53">
        <f>'Originaali kg ka'!H284</f>
        <v>1</v>
      </c>
      <c r="I284" s="53">
        <f>'Originaali kg ka'!I284</f>
        <v>0</v>
      </c>
      <c r="J284" s="88">
        <f>'Originaali kg ka'!J284</f>
        <v>81</v>
      </c>
      <c r="K284" s="89">
        <f>'Originaali kg ka'!K284</f>
        <v>960</v>
      </c>
      <c r="L284" s="88">
        <f>'Originaali kg ka'!L284</f>
        <v>83</v>
      </c>
      <c r="M284" s="88">
        <f>'Originaali kg ka'!M284</f>
        <v>8.6</v>
      </c>
      <c r="N284" s="88">
        <f>'Originaali kg ka'!N284</f>
        <v>352</v>
      </c>
      <c r="O284" s="54">
        <f>'Originaali kg ka'!O284</f>
        <v>9</v>
      </c>
      <c r="P284" s="54">
        <f>'Originaali kg ka'!P284*((100-'Originaali kg ka'!$J284)/100)</f>
        <v>157.69999999999999</v>
      </c>
      <c r="Q284" s="54">
        <f>'Originaali kg ka'!Q284*((100-'Originaali kg ka'!$J284)/100)</f>
        <v>91.39</v>
      </c>
      <c r="R284" s="54">
        <f>'Originaali kg ka'!R284</f>
        <v>0</v>
      </c>
      <c r="S284" s="54">
        <f>'Originaali kg ka'!S284</f>
        <v>0</v>
      </c>
      <c r="T284" s="88">
        <f>'Originaali kg ka'!T284*((100-'Originaali kg ka'!$J284)/100)</f>
        <v>16.91</v>
      </c>
      <c r="U284" s="88">
        <f>'Originaali kg ka'!U284*((100-'Originaali kg ka'!$J284)/100)</f>
        <v>1.0069999999999999</v>
      </c>
      <c r="V284" s="88">
        <f>'Originaali kg ka'!V284*((100-'Originaali kg ka'!$J284)/100)</f>
        <v>2.85</v>
      </c>
      <c r="W284" s="88">
        <f>'Originaali kg ka'!W284</f>
        <v>60</v>
      </c>
      <c r="X284" s="88">
        <f>'Originaali kg ka'!X284*((100-'Originaali kg ka'!$J284)/100)</f>
        <v>0.10450000000000001</v>
      </c>
      <c r="Y284" s="88">
        <f>'Originaali kg ka'!Y284*((100-'Originaali kg ka'!$J284)/100)</f>
        <v>1.52</v>
      </c>
      <c r="Z284" s="88">
        <f>'Originaali kg ka'!Z284*((100-'Originaali kg ka'!$J284)/100)</f>
        <v>1.9</v>
      </c>
      <c r="AA284" s="88">
        <f>'Originaali kg ka'!AA284*((100-'Originaali kg ka'!$J284)/100)</f>
        <v>0.64600000000000002</v>
      </c>
      <c r="AB284" s="88">
        <f>'Originaali kg ka'!AB284*((100-'Originaali kg ka'!$J284)/100)</f>
        <v>0</v>
      </c>
      <c r="AC284" s="88">
        <f>'Originaali kg ka'!AC284*((100-'Originaali kg ka'!$J284)/100)</f>
        <v>1.1970000000000001</v>
      </c>
      <c r="AD284" s="88">
        <f>'Originaali kg ka'!AD284*((100-'Originaali kg ka'!$J284)/100)</f>
        <v>3.2300000000000002E-2</v>
      </c>
      <c r="AE284" s="88">
        <f>'Originaali kg ka'!AE284*((100-'Originaali kg ka'!$J284)/100)</f>
        <v>0</v>
      </c>
      <c r="AF284" s="88">
        <f>'Originaali kg ka'!AF284*((100-'Originaali kg ka'!$J284)/100)</f>
        <v>3.61</v>
      </c>
      <c r="AG284" s="88">
        <f>'Originaali kg ka'!AG284*((100-'Originaali kg ka'!$J284)/100)</f>
        <v>0</v>
      </c>
      <c r="AH284" s="54">
        <f>'Originaali kg ka'!AH284*((100-'Originaali kg ka'!$J284)/100)</f>
        <v>1.9000000000000001E-4</v>
      </c>
      <c r="AI284" s="54">
        <f>'Originaali kg ka'!AJ283*((100-'Originaali kg ka'!$J284)/100)</f>
        <v>3.8000000000000002E-5</v>
      </c>
      <c r="AJ284" s="54">
        <f>'Originaali kg ka'!AJ284*((100-'Originaali kg ka'!$J284)/100)</f>
        <v>3.8000000000000002E-5</v>
      </c>
      <c r="AK284" s="54">
        <f>'Originaali kg ka'!AK284*((100-'Originaali kg ka'!$J284)/100)</f>
        <v>2.0899999999999998E-3</v>
      </c>
      <c r="AL284" s="88">
        <f>'Originaali kg ka'!AL284*((100-'Originaali kg ka'!$J284)/100)</f>
        <v>8.3599999999999994E-3</v>
      </c>
      <c r="AM284" s="54">
        <f>'Originaali kg ka'!AM284*((100-'Originaali kg ka'!$J284)/100)</f>
        <v>4.1800000000000002E-4</v>
      </c>
      <c r="AN284" s="54">
        <f>'Originaali kg ka'!AN284*((100-'Originaali kg ka'!$J284)/100)</f>
        <v>1.5010000000000002E-3</v>
      </c>
      <c r="AO284" s="88">
        <f>'Originaali kg ka'!AO284*((100-'Originaali kg ka'!$J284)/100)</f>
        <v>2.47E-2</v>
      </c>
    </row>
    <row r="285" spans="1:41" x14ac:dyDescent="0.25">
      <c r="A285" s="51">
        <f>Perus1!A285</f>
        <v>595</v>
      </c>
      <c r="B285" s="51" t="str">
        <f>Perus1!B285</f>
        <v>1/2021</v>
      </c>
      <c r="C285" s="52">
        <f>Perus1!C285</f>
        <v>3</v>
      </c>
      <c r="D285" s="51" t="str">
        <f>Perus1!D285</f>
        <v>Kuonat ja kiteet</v>
      </c>
      <c r="E285" s="52" t="str">
        <f>Perus1!E285</f>
        <v>21693</v>
      </c>
      <c r="F285" s="51" t="str">
        <f>Perus1!F285</f>
        <v>Soilfood Rakennekalkki V 1/2021</v>
      </c>
      <c r="G285" s="53">
        <f>'Originaali kg ka'!G285</f>
        <v>1</v>
      </c>
      <c r="H285" s="53">
        <f>'Originaali kg ka'!H285</f>
        <v>1</v>
      </c>
      <c r="I285" s="53">
        <f>'Originaali kg ka'!I285</f>
        <v>0</v>
      </c>
      <c r="J285" s="88">
        <f>'Originaali kg ka'!J285</f>
        <v>16.899999999999999</v>
      </c>
      <c r="K285" s="89">
        <f>'Originaali kg ka'!K285</f>
        <v>845</v>
      </c>
      <c r="L285" s="88">
        <f>'Originaali kg ka'!L285</f>
        <v>0</v>
      </c>
      <c r="M285" s="88">
        <f>'Originaali kg ka'!M285</f>
        <v>0</v>
      </c>
      <c r="N285" s="88">
        <f>'Originaali kg ka'!N285</f>
        <v>0</v>
      </c>
      <c r="O285" s="54">
        <f>'Originaali kg ka'!O285</f>
        <v>0</v>
      </c>
      <c r="P285" s="54">
        <f>'Originaali kg ka'!P285*((100-'Originaali kg ka'!$J285)/100)</f>
        <v>0</v>
      </c>
      <c r="Q285" s="54">
        <f>'Originaali kg ka'!Q285*((100-'Originaali kg ka'!$J285)/100)</f>
        <v>0</v>
      </c>
      <c r="R285" s="54">
        <f>'Originaali kg ka'!R285</f>
        <v>45</v>
      </c>
      <c r="S285" s="54">
        <f>'Originaali kg ka'!S285</f>
        <v>40</v>
      </c>
      <c r="T285" s="88">
        <f>'Originaali kg ka'!T285*((100-'Originaali kg ka'!$J285)/100)</f>
        <v>0</v>
      </c>
      <c r="U285" s="88">
        <f>'Originaali kg ka'!U285*((100-'Originaali kg ka'!$J285)/100)</f>
        <v>0</v>
      </c>
      <c r="V285" s="88">
        <f>'Originaali kg ka'!V285*((100-'Originaali kg ka'!$J285)/100)</f>
        <v>3.3239999999999998</v>
      </c>
      <c r="W285" s="88" t="str">
        <f>'Originaali kg ka'!W285</f>
        <v xml:space="preserve"> </v>
      </c>
      <c r="X285" s="88">
        <f>'Originaali kg ka'!X285*((100-'Originaali kg ka'!$J285)/100)</f>
        <v>3.3239999999999998</v>
      </c>
      <c r="Y285" s="88">
        <f>'Originaali kg ka'!Y285*((100-'Originaali kg ka'!$J285)/100)</f>
        <v>0</v>
      </c>
      <c r="Z285" s="88">
        <f>'Originaali kg ka'!Z285*((100-'Originaali kg ka'!$J285)/100)</f>
        <v>0</v>
      </c>
      <c r="AA285" s="88">
        <f>'Originaali kg ka'!AA285*((100-'Originaali kg ka'!$J285)/100)</f>
        <v>3.5732999999999997</v>
      </c>
      <c r="AB285" s="88">
        <f>'Originaali kg ka'!AB285*((100-'Originaali kg ka'!$J285)/100)</f>
        <v>365.64</v>
      </c>
      <c r="AC285" s="88">
        <f>'Originaali kg ka'!AC285*((100-'Originaali kg ka'!$J285)/100)</f>
        <v>0</v>
      </c>
      <c r="AD285" s="88">
        <f>'Originaali kg ka'!AD285*((100-'Originaali kg ka'!$J285)/100)</f>
        <v>0</v>
      </c>
      <c r="AE285" s="88">
        <f>'Originaali kg ka'!AE285*((100-'Originaali kg ka'!$J285)/100)</f>
        <v>0</v>
      </c>
      <c r="AF285" s="88">
        <f>'Originaali kg ka'!AF285*((100-'Originaali kg ka'!$J285)/100)</f>
        <v>0</v>
      </c>
      <c r="AG285" s="88">
        <f>'Originaali kg ka'!AG285*((100-'Originaali kg ka'!$J285)/100)</f>
        <v>0</v>
      </c>
      <c r="AH285" s="54">
        <f>'Originaali kg ka'!AH285*((100-'Originaali kg ka'!$J285)/100)</f>
        <v>0</v>
      </c>
      <c r="AI285" s="54">
        <f>'Originaali kg ka'!AJ284*((100-'Originaali kg ka'!$J285)/100)</f>
        <v>1.662E-4</v>
      </c>
      <c r="AJ285" s="54">
        <f>'Originaali kg ka'!AJ285*((100-'Originaali kg ka'!$J285)/100)</f>
        <v>0</v>
      </c>
      <c r="AK285" s="54">
        <f>'Originaali kg ka'!AK285*((100-'Originaali kg ka'!$J285)/100)</f>
        <v>0</v>
      </c>
      <c r="AL285" s="88">
        <f>'Originaali kg ka'!AL285*((100-'Originaali kg ka'!$J285)/100)</f>
        <v>0</v>
      </c>
      <c r="AM285" s="54">
        <f>'Originaali kg ka'!AM285*((100-'Originaali kg ka'!$J285)/100)</f>
        <v>0</v>
      </c>
      <c r="AN285" s="54">
        <f>'Originaali kg ka'!AN285*((100-'Originaali kg ka'!$J285)/100)</f>
        <v>0</v>
      </c>
      <c r="AO285" s="88">
        <f>'Originaali kg ka'!AO285*((100-'Originaali kg ka'!$J285)/100)</f>
        <v>0</v>
      </c>
    </row>
    <row r="286" spans="1:41" x14ac:dyDescent="0.25">
      <c r="A286" s="51">
        <f>Perus1!A286</f>
        <v>596</v>
      </c>
      <c r="B286" s="51" t="str">
        <f>Perus1!B286</f>
        <v>2021 01</v>
      </c>
      <c r="C286" s="52" t="str">
        <f>Perus1!C286</f>
        <v>2D</v>
      </c>
      <c r="D286" s="51" t="str">
        <f>Perus1!D286</f>
        <v>Lietemäiset</v>
      </c>
      <c r="E286" s="52" t="str">
        <f>Perus1!E286</f>
        <v>12412</v>
      </c>
      <c r="F286" s="51" t="str">
        <f>Perus1!F286</f>
        <v>Jepuan Kasvuvoima 2021 01</v>
      </c>
      <c r="G286" s="53">
        <f>'Originaali kg ka'!G286</f>
        <v>1</v>
      </c>
      <c r="H286" s="53">
        <f>'Originaali kg ka'!H286</f>
        <v>1</v>
      </c>
      <c r="I286" s="53">
        <f>'Originaali kg ka'!I286</f>
        <v>0</v>
      </c>
      <c r="J286" s="88">
        <f>'Originaali kg ka'!J286</f>
        <v>95</v>
      </c>
      <c r="K286" s="89">
        <f>'Originaali kg ka'!K286</f>
        <v>1010</v>
      </c>
      <c r="L286" s="88">
        <f>'Originaali kg ka'!L286</f>
        <v>64.3</v>
      </c>
      <c r="M286" s="88">
        <f>'Originaali kg ka'!M286</f>
        <v>8.6</v>
      </c>
      <c r="N286" s="88">
        <f>'Originaali kg ka'!N286</f>
        <v>4.8</v>
      </c>
      <c r="O286" s="54">
        <f>'Originaali kg ka'!O286</f>
        <v>0</v>
      </c>
      <c r="P286" s="54">
        <f>'Originaali kg ka'!P286*((100-'Originaali kg ka'!$J286)/100)</f>
        <v>0</v>
      </c>
      <c r="Q286" s="54">
        <f>'Originaali kg ka'!Q286*((100-'Originaali kg ka'!$J286)/100)</f>
        <v>0</v>
      </c>
      <c r="R286" s="54">
        <f>'Originaali kg ka'!R286</f>
        <v>0</v>
      </c>
      <c r="S286" s="54">
        <f>'Originaali kg ka'!S286</f>
        <v>0</v>
      </c>
      <c r="T286" s="88">
        <f>'Originaali kg ka'!T286*((100-'Originaali kg ka'!$J286)/100)</f>
        <v>5.15</v>
      </c>
      <c r="U286" s="88">
        <f>'Originaali kg ka'!U286*((100-'Originaali kg ka'!$J286)/100)</f>
        <v>3.3149999999999999</v>
      </c>
      <c r="V286" s="88">
        <f>'Originaali kg ka'!V286*((100-'Originaali kg ka'!$J286)/100)</f>
        <v>1.2250000000000001</v>
      </c>
      <c r="W286" s="88">
        <f>'Originaali kg ka'!W286</f>
        <v>100</v>
      </c>
      <c r="X286" s="88">
        <f>'Originaali kg ka'!X286*((100-'Originaali kg ka'!$J286)/100)</f>
        <v>8.2000000000000003E-2</v>
      </c>
      <c r="Y286" s="88">
        <f>'Originaali kg ka'!Y286*((100-'Originaali kg ka'!$J286)/100)</f>
        <v>1.47</v>
      </c>
      <c r="Z286" s="88">
        <f>'Originaali kg ka'!Z286*((100-'Originaali kg ka'!$J286)/100)</f>
        <v>0</v>
      </c>
      <c r="AA286" s="88">
        <f>'Originaali kg ka'!AA286*((100-'Originaali kg ka'!$J286)/100)</f>
        <v>0</v>
      </c>
      <c r="AB286" s="88">
        <f>'Originaali kg ka'!AB286*((100-'Originaali kg ka'!$J286)/100)</f>
        <v>0</v>
      </c>
      <c r="AC286" s="88">
        <f>'Originaali kg ka'!AC286*((100-'Originaali kg ka'!$J286)/100)</f>
        <v>0</v>
      </c>
      <c r="AD286" s="88">
        <f>'Originaali kg ka'!AD286*((100-'Originaali kg ka'!$J286)/100)</f>
        <v>0</v>
      </c>
      <c r="AE286" s="88">
        <f>'Originaali kg ka'!AE286*((100-'Originaali kg ka'!$J286)/100)</f>
        <v>0</v>
      </c>
      <c r="AF286" s="88">
        <f>'Originaali kg ka'!AF286*((100-'Originaali kg ka'!$J286)/100)</f>
        <v>0</v>
      </c>
      <c r="AG286" s="88">
        <f>'Originaali kg ka'!AG286*((100-'Originaali kg ka'!$J286)/100)</f>
        <v>0</v>
      </c>
      <c r="AH286" s="54">
        <f>'Originaali kg ka'!AH286*((100-'Originaali kg ka'!$J286)/100)</f>
        <v>1E-4</v>
      </c>
      <c r="AI286" s="54">
        <f>'Originaali kg ka'!AJ285*((100-'Originaali kg ka'!$J286)/100)</f>
        <v>0</v>
      </c>
      <c r="AJ286" s="54">
        <f>'Originaali kg ka'!AJ286*((100-'Originaali kg ka'!$J286)/100)</f>
        <v>1.6000000000000001E-3</v>
      </c>
      <c r="AK286" s="54">
        <f>'Originaali kg ka'!AK286*((100-'Originaali kg ka'!$J286)/100)</f>
        <v>6.0000000000000001E-3</v>
      </c>
      <c r="AL286" s="88">
        <f>'Originaali kg ka'!AL286*((100-'Originaali kg ka'!$J286)/100)</f>
        <v>5.0000000000000002E-5</v>
      </c>
      <c r="AM286" s="54">
        <f>'Originaali kg ka'!AM286*((100-'Originaali kg ka'!$J286)/100)</f>
        <v>9.5E-4</v>
      </c>
      <c r="AN286" s="54">
        <f>'Originaali kg ka'!AN286*((100-'Originaali kg ka'!$J286)/100)</f>
        <v>3.4000000000000002E-4</v>
      </c>
      <c r="AO286" s="88">
        <f>'Originaali kg ka'!AO286*((100-'Originaali kg ka'!$J286)/100)</f>
        <v>3.5499999999999997E-2</v>
      </c>
    </row>
  </sheetData>
  <sheetProtection algorithmName="SHA-512" hashValue="vvHQuhkQqbHf7xvhQ74CSPupuc5sVPFrpW624eIP3GITysmb94XYKj8+ID8hueWcQKZzAQzFIJWqjWERKUuGHw==" saltValue="EJJ6ynBBZdc34VuutnAae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86B5-5FEA-4E41-B6F4-A8B8037E90BC}">
  <dimension ref="A1:AO286"/>
  <sheetViews>
    <sheetView workbookViewId="0">
      <selection activeCell="F4" sqref="F4"/>
    </sheetView>
  </sheetViews>
  <sheetFormatPr defaultColWidth="8.85546875" defaultRowHeight="15" x14ac:dyDescent="0.25"/>
  <cols>
    <col min="1" max="1" width="8.85546875" style="27"/>
    <col min="2" max="2" width="10.140625" style="26" bestFit="1" customWidth="1"/>
    <col min="3" max="3" width="6.42578125" style="13" customWidth="1"/>
    <col min="4" max="4" width="24" style="26" customWidth="1"/>
    <col min="5" max="5" width="6.42578125" style="26" customWidth="1"/>
    <col min="6" max="6" width="46.28515625" style="14" customWidth="1"/>
    <col min="7" max="9" width="6" style="14" customWidth="1"/>
    <col min="10" max="10" width="6.28515625" style="97" customWidth="1"/>
    <col min="11" max="11" width="8.7109375" style="97" customWidth="1"/>
    <col min="12" max="13" width="6.28515625" style="97" customWidth="1"/>
    <col min="14" max="14" width="7.28515625" style="97" customWidth="1"/>
    <col min="15" max="19" width="7.28515625" style="14" customWidth="1"/>
    <col min="20" max="20" width="8.85546875" style="97"/>
    <col min="21" max="22" width="6.140625" style="97" customWidth="1"/>
    <col min="23" max="23" width="7.140625" style="97" customWidth="1"/>
    <col min="24" max="24" width="6.140625" style="97" customWidth="1"/>
    <col min="25" max="25" width="7.140625" style="97" customWidth="1"/>
    <col min="26" max="26" width="7.85546875" style="97" customWidth="1"/>
    <col min="27" max="27" width="7.140625" style="97" customWidth="1"/>
    <col min="28" max="28" width="9.28515625" style="97" customWidth="1"/>
    <col min="29" max="29" width="4.42578125" style="97" customWidth="1"/>
    <col min="30" max="33" width="5.7109375" style="97" customWidth="1"/>
    <col min="34" max="37" width="5.7109375" style="14" customWidth="1"/>
    <col min="38" max="38" width="7.7109375" style="97" customWidth="1"/>
    <col min="39" max="40" width="5.7109375" style="14" customWidth="1"/>
    <col min="41" max="41" width="5.7109375" style="97" customWidth="1"/>
    <col min="42" max="16384" width="8.85546875" style="14"/>
  </cols>
  <sheetData>
    <row r="1" spans="1:41" s="21" customFormat="1" ht="115.5" x14ac:dyDescent="0.25">
      <c r="A1" s="92"/>
      <c r="B1" s="93" t="s">
        <v>521</v>
      </c>
      <c r="C1" s="94" t="s">
        <v>2</v>
      </c>
      <c r="D1" s="93" t="s">
        <v>3</v>
      </c>
      <c r="E1" s="93" t="s">
        <v>484</v>
      </c>
      <c r="F1" s="93" t="s">
        <v>5</v>
      </c>
      <c r="G1" s="20" t="s">
        <v>485</v>
      </c>
      <c r="H1" s="20" t="s">
        <v>486</v>
      </c>
      <c r="I1" s="20" t="s">
        <v>487</v>
      </c>
      <c r="J1" s="95" t="str">
        <f>'Originaali kg ka'!J1</f>
        <v>kosteus-%</v>
      </c>
      <c r="K1" s="95" t="str">
        <f>'Originaali kg ka'!K1</f>
        <v>til.paino</v>
      </c>
      <c r="L1" s="95" t="str">
        <f>'Originaali kg ka'!L1</f>
        <v>org.%</v>
      </c>
      <c r="M1" s="95" t="str">
        <f>'Originaali kg ka'!M1</f>
        <v>pH</v>
      </c>
      <c r="N1" s="95" t="str">
        <f>'Originaali kg ka'!N1</f>
        <v>johtokyky</v>
      </c>
      <c r="O1" s="21" t="str">
        <f>'Originaali kg ka'!O1</f>
        <v>C:N -suhde</v>
      </c>
      <c r="P1" s="21" t="str">
        <f>'Originaali kg ka'!P1</f>
        <v>Org. aines (OM)</v>
      </c>
      <c r="Q1" s="21" t="str">
        <f>'Originaali kg ka'!Q1</f>
        <v>Org, hiili (OC)</v>
      </c>
      <c r="R1" s="21" t="str">
        <f>'Originaali kg ka'!R1</f>
        <v>Neutr. kyky %</v>
      </c>
      <c r="S1" s="21" t="str">
        <f>'Originaali kg ka'!S1</f>
        <v>Nopea neutr. Kyky %</v>
      </c>
      <c r="T1" s="95" t="str">
        <f>'Originaali kg ka'!T1</f>
        <v>kok-N</v>
      </c>
      <c r="U1" s="95" t="str">
        <f>'Originaali kg ka'!U1</f>
        <v>vl-N</v>
      </c>
      <c r="V1" s="95" t="str">
        <f>'Originaali kg ka'!V1</f>
        <v>kok-P</v>
      </c>
      <c r="W1" s="95" t="s">
        <v>500</v>
      </c>
      <c r="X1" s="95" t="str">
        <f>'Originaali kg ka'!X1</f>
        <v>vl-P</v>
      </c>
      <c r="Y1" s="95" t="str">
        <f>'Originaali kg ka'!Y1</f>
        <v>kok-K</v>
      </c>
      <c r="Z1" s="95" t="str">
        <f>'Originaali kg ka'!Z1</f>
        <v>S</v>
      </c>
      <c r="AA1" s="95" t="str">
        <f>'Originaali kg ka'!AA1</f>
        <v>Mg</v>
      </c>
      <c r="AB1" s="95" t="str">
        <f>'Originaali kg ka'!AB1</f>
        <v>Ca</v>
      </c>
      <c r="AC1" s="95" t="str">
        <f>'Originaali kg ka'!AC1</f>
        <v>Na</v>
      </c>
      <c r="AD1" s="95" t="str">
        <f>'Originaali kg ka'!AD1</f>
        <v>Mn</v>
      </c>
      <c r="AE1" s="95" t="str">
        <f>'Originaali kg ka'!AE1</f>
        <v>B</v>
      </c>
      <c r="AF1" s="95" t="str">
        <f>'Originaali kg ka'!AF1</f>
        <v>Fe</v>
      </c>
      <c r="AG1" s="95" t="str">
        <f>'Originaali kg ka'!AG1</f>
        <v>Se</v>
      </c>
      <c r="AH1" s="21" t="str">
        <f>'Originaali kg ka'!AH1</f>
        <v>As</v>
      </c>
      <c r="AI1" s="21" t="str">
        <f>'Originaali kg ka'!AI1</f>
        <v>Hg</v>
      </c>
      <c r="AJ1" s="21" t="str">
        <f>'Originaali kg ka'!AJ1</f>
        <v>Cd</v>
      </c>
      <c r="AK1" s="21" t="str">
        <f>'Originaali kg ka'!AK1</f>
        <v>Cr</v>
      </c>
      <c r="AL1" s="95" t="str">
        <f>'Originaali kg ka'!AL1</f>
        <v>Cu</v>
      </c>
      <c r="AM1" s="21" t="str">
        <f>'Originaali kg ka'!AM1</f>
        <v>Pb</v>
      </c>
      <c r="AN1" s="21" t="str">
        <f>'Originaali kg ka'!AN1</f>
        <v>Ni</v>
      </c>
      <c r="AO1" s="95" t="str">
        <f>'Originaali kg ka'!AO1</f>
        <v>Zn</v>
      </c>
    </row>
    <row r="2" spans="1:41" x14ac:dyDescent="0.25">
      <c r="A2" s="27">
        <f>Perus1!A2</f>
        <v>313</v>
      </c>
      <c r="B2" s="27" t="str">
        <f>Perus1!B2</f>
        <v>1/2019</v>
      </c>
      <c r="C2" s="28" t="str">
        <f>Perus1!C2</f>
        <v>2D</v>
      </c>
      <c r="D2" s="27" t="str">
        <f>Perus1!D2</f>
        <v>Lietemäiset</v>
      </c>
      <c r="E2" s="27">
        <f>Perus1!E2</f>
        <v>12142</v>
      </c>
      <c r="F2" s="27" t="str">
        <f>Perus1!F2</f>
        <v>Soilfood Ravinneliete, Kaakko 1/2019</v>
      </c>
      <c r="G2" s="29">
        <f>'Originaali kg ka'!G2</f>
        <v>1</v>
      </c>
      <c r="H2" s="29">
        <f>'Originaali kg ka'!H2</f>
        <v>0</v>
      </c>
      <c r="I2" s="29">
        <f>'Originaali kg ka'!I2</f>
        <v>0</v>
      </c>
      <c r="J2" s="96">
        <f>'Originaali kg ka'!J2</f>
        <v>0</v>
      </c>
      <c r="K2" s="96">
        <f>'Originaali kg ka'!K2</f>
        <v>1012</v>
      </c>
      <c r="L2" s="96">
        <f>'Originaali kg ka'!L2</f>
        <v>63.2</v>
      </c>
      <c r="M2" s="96">
        <f>'Originaali kg ka'!M2</f>
        <v>8.3000000000000007</v>
      </c>
      <c r="N2" s="96">
        <f>'Originaali kg ka'!N2</f>
        <v>0</v>
      </c>
      <c r="O2" s="24">
        <f>'Originaali kg ka'!O2</f>
        <v>2</v>
      </c>
      <c r="P2" s="24">
        <f>'kg per tn'!P2*'Originaali kg ka'!$K2/1000</f>
        <v>2.2263999999999999</v>
      </c>
      <c r="Q2" s="24">
        <f>'kg per tn'!Q2*'Originaali kg ka'!$K2/1000</f>
        <v>1.3156000000000001</v>
      </c>
      <c r="R2" s="24">
        <f>'Originaali kg ka'!R2</f>
        <v>0</v>
      </c>
      <c r="S2" s="24">
        <f>'Originaali kg ka'!S2</f>
        <v>0</v>
      </c>
      <c r="T2" s="96">
        <f>'kg per tn'!T2*'Originaali kg ka'!$K2/1000</f>
        <v>7.6912000000000003</v>
      </c>
      <c r="U2" s="96">
        <f>'kg per tn'!U2*'Originaali kg ka'!$K2/1000</f>
        <v>3.9467999999999996</v>
      </c>
      <c r="V2" s="96">
        <f>'kg per tn'!V2*'Originaali kg ka'!$K2/1000</f>
        <v>0.91080000000000005</v>
      </c>
      <c r="W2" s="96">
        <f>'Originaali kg ka'!W2</f>
        <v>60</v>
      </c>
      <c r="X2" s="96">
        <f>'kg per tn'!X2*'Originaali kg ka'!$K2/1000</f>
        <v>0.2024</v>
      </c>
      <c r="Y2" s="96">
        <f>'kg per tn'!Y2*'Originaali kg ka'!$K2/1000</f>
        <v>3.6432000000000002</v>
      </c>
      <c r="Z2" s="96">
        <f>'kg per tn'!Z2*'Originaali kg ka'!$K2/1000</f>
        <v>0</v>
      </c>
      <c r="AA2" s="96">
        <f>'kg per tn'!AA2*'Originaali kg ka'!$K2/1000</f>
        <v>0</v>
      </c>
      <c r="AB2" s="96">
        <f>'kg per tn'!AB2*'Originaali kg ka'!$K2/1000</f>
        <v>0</v>
      </c>
      <c r="AC2" s="96">
        <f>'kg per tn'!AC2*'Originaali kg ka'!$K2/1000</f>
        <v>0</v>
      </c>
      <c r="AD2" s="96">
        <f>'kg per tn'!AD2*'Originaali kg ka'!$K2/1000</f>
        <v>0</v>
      </c>
      <c r="AE2" s="96">
        <f>'kg per tn'!AE2*'Originaali kg ka'!$K2/1000</f>
        <v>0</v>
      </c>
      <c r="AF2" s="96">
        <f>'kg per tn'!AF2*'Originaali kg ka'!$K2/1000</f>
        <v>0</v>
      </c>
      <c r="AG2" s="96" t="e">
        <f>'kg per tn'!AG2*'Originaali kg ka'!$K2/1000</f>
        <v>#VALUE!</v>
      </c>
      <c r="AH2" s="24">
        <f>'kg per tn'!AH2*'Originaali kg ka'!$K2/1000</f>
        <v>5.0599999999999997E-5</v>
      </c>
      <c r="AI2" s="24">
        <f>'kg per tn'!AI2*'Originaali kg ka'!$K2/1000</f>
        <v>5.0600000000000005E-4</v>
      </c>
      <c r="AJ2" s="24">
        <f>'kg per tn'!AJ2*'Originaali kg ka'!$K2/1000</f>
        <v>1.4168000000000001E-4</v>
      </c>
      <c r="AK2" s="24">
        <f>'kg per tn'!AK2*'Originaali kg ka'!$K2/1000</f>
        <v>1.1132E-2</v>
      </c>
      <c r="AL2" s="96">
        <f>'kg per tn'!AL2*'Originaali kg ka'!$K2/1000</f>
        <v>7.9948000000000005E-2</v>
      </c>
      <c r="AM2" s="24">
        <f>'kg per tn'!AM2*'Originaali kg ka'!$K2/1000</f>
        <v>2.0240000000000002E-3</v>
      </c>
      <c r="AN2" s="24">
        <f>'kg per tn'!AN2*'Originaali kg ka'!$K2/1000</f>
        <v>2.7323999999999998E-2</v>
      </c>
      <c r="AO2" s="96">
        <f>'kg per tn'!AO2*'Originaali kg ka'!$K2/1000</f>
        <v>0.33396000000000003</v>
      </c>
    </row>
    <row r="3" spans="1:41" x14ac:dyDescent="0.25">
      <c r="A3" s="27">
        <f>Perus1!A3</f>
        <v>314</v>
      </c>
      <c r="B3" s="27" t="str">
        <f>Perus1!B3</f>
        <v>1/2018</v>
      </c>
      <c r="C3" s="28" t="str">
        <f>Perus1!C3</f>
        <v>2C</v>
      </c>
      <c r="D3" s="27" t="str">
        <f>Perus1!D3</f>
        <v>Kuivalantamaiset</v>
      </c>
      <c r="E3" s="27">
        <f>Perus1!E3</f>
        <v>12143</v>
      </c>
      <c r="F3" s="27" t="str">
        <f>Perus1!F3</f>
        <v>Soilfood Ravinneseos II 1/2018</v>
      </c>
      <c r="G3" s="29">
        <f>'Originaali kg ka'!G3</f>
        <v>1</v>
      </c>
      <c r="H3" s="29">
        <f>'Originaali kg ka'!H3</f>
        <v>0</v>
      </c>
      <c r="I3" s="29">
        <f>'Originaali kg ka'!I3</f>
        <v>0</v>
      </c>
      <c r="J3" s="96">
        <f>'Originaali kg ka'!J3</f>
        <v>0</v>
      </c>
      <c r="K3" s="96">
        <f>'Originaali kg ka'!K3</f>
        <v>987</v>
      </c>
      <c r="L3" s="96">
        <f>'Originaali kg ka'!L3</f>
        <v>61.5</v>
      </c>
      <c r="M3" s="96">
        <f>'Originaali kg ka'!M3</f>
        <v>7.9</v>
      </c>
      <c r="N3" s="96">
        <f>'Originaali kg ka'!N3</f>
        <v>18</v>
      </c>
      <c r="O3" s="24">
        <f>'Originaali kg ka'!O3</f>
        <v>4</v>
      </c>
      <c r="P3" s="24">
        <f>'kg per tn'!P3*'Originaali kg ka'!$K3/1000</f>
        <v>2.4280200000000001</v>
      </c>
      <c r="Q3" s="24">
        <f>'kg per tn'!Q3*'Originaali kg ka'!$K3/1000</f>
        <v>0.98699999999999999</v>
      </c>
      <c r="R3" s="24">
        <f>'Originaali kg ka'!R3</f>
        <v>0</v>
      </c>
      <c r="S3" s="24">
        <f>'Originaali kg ka'!S3</f>
        <v>0</v>
      </c>
      <c r="T3" s="96">
        <f>'kg per tn'!T3*'Originaali kg ka'!$K3/1000</f>
        <v>3.6518999999999999</v>
      </c>
      <c r="U3" s="96">
        <f>'kg per tn'!U3*'Originaali kg ka'!$K3/1000</f>
        <v>1.974</v>
      </c>
      <c r="V3" s="96">
        <f>'kg per tn'!V3*'Originaali kg ka'!$K3/1000</f>
        <v>0.98699999999999999</v>
      </c>
      <c r="W3" s="96">
        <f>'Originaali kg ka'!W3</f>
        <v>60</v>
      </c>
      <c r="X3" s="96">
        <f>'kg per tn'!X3*'Originaali kg ka'!$K3/1000</f>
        <v>0</v>
      </c>
      <c r="Y3" s="96">
        <f>'kg per tn'!Y3*'Originaali kg ka'!$K3/1000</f>
        <v>0.88830000000000009</v>
      </c>
      <c r="Z3" s="96">
        <f>'kg per tn'!Z3*'Originaali kg ka'!$K3/1000</f>
        <v>0.59219999999999995</v>
      </c>
      <c r="AA3" s="96">
        <f>'kg per tn'!AA3*'Originaali kg ka'!$K3/1000</f>
        <v>0</v>
      </c>
      <c r="AB3" s="96">
        <f>'kg per tn'!AB3*'Originaali kg ka'!$K3/1000</f>
        <v>0</v>
      </c>
      <c r="AC3" s="96">
        <f>'kg per tn'!AC3*'Originaali kg ka'!$K3/1000</f>
        <v>0</v>
      </c>
      <c r="AD3" s="96">
        <f>'kg per tn'!AD3*'Originaali kg ka'!$K3/1000</f>
        <v>0</v>
      </c>
      <c r="AE3" s="96">
        <f>'kg per tn'!AE3*'Originaali kg ka'!$K3/1000</f>
        <v>0</v>
      </c>
      <c r="AF3" s="96">
        <f>'kg per tn'!AF3*'Originaali kg ka'!$K3/1000</f>
        <v>0</v>
      </c>
      <c r="AG3" s="96">
        <f>'kg per tn'!AG3*'Originaali kg ka'!$K3/1000</f>
        <v>0</v>
      </c>
      <c r="AH3" s="24">
        <f>'kg per tn'!AH3*'Originaali kg ka'!$K3/1000</f>
        <v>3.6519000000000005E-3</v>
      </c>
      <c r="AI3" s="24">
        <f>'kg per tn'!AI3*'Originaali kg ka'!$K3/1000</f>
        <v>4.9350000000000002E-4</v>
      </c>
      <c r="AJ3" s="24">
        <f>'kg per tn'!AJ3*'Originaali kg ka'!$K3/1000</f>
        <v>5.8233000000000004E-4</v>
      </c>
      <c r="AK3" s="24">
        <f>'kg per tn'!AK3*'Originaali kg ka'!$K3/1000</f>
        <v>2.9610000000000001E-2</v>
      </c>
      <c r="AL3" s="96">
        <f>'kg per tn'!AL3*'Originaali kg ka'!$K3/1000</f>
        <v>0.15792</v>
      </c>
      <c r="AM3" s="24">
        <f>'kg per tn'!AM3*'Originaali kg ka'!$K3/1000</f>
        <v>8.2907999999999992E-3</v>
      </c>
      <c r="AN3" s="24">
        <f>'kg per tn'!AN3*'Originaali kg ka'!$K3/1000</f>
        <v>2.1713999999999997E-2</v>
      </c>
      <c r="AO3" s="96">
        <f>'kg per tn'!AO3*'Originaali kg ka'!$K3/1000</f>
        <v>0.50336999999999998</v>
      </c>
    </row>
    <row r="4" spans="1:41" x14ac:dyDescent="0.25">
      <c r="A4" s="27">
        <f>Perus1!A4</f>
        <v>315</v>
      </c>
      <c r="B4" s="27" t="str">
        <f>Perus1!B4</f>
        <v>1/2019</v>
      </c>
      <c r="C4" s="28" t="str">
        <f>Perus1!C4</f>
        <v>2C</v>
      </c>
      <c r="D4" s="27" t="str">
        <f>Perus1!D4</f>
        <v>Kuivalantamaiset</v>
      </c>
      <c r="E4" s="27">
        <f>Perus1!E4</f>
        <v>12144</v>
      </c>
      <c r="F4" s="27" t="str">
        <f>Perus1!F4</f>
        <v>Soilfood Ravinneseos I 1/2019</v>
      </c>
      <c r="G4" s="29">
        <f>'Originaali kg ka'!G4</f>
        <v>1</v>
      </c>
      <c r="H4" s="29">
        <f>'Originaali kg ka'!H4</f>
        <v>0</v>
      </c>
      <c r="I4" s="29">
        <f>'Originaali kg ka'!I4</f>
        <v>0</v>
      </c>
      <c r="J4" s="96">
        <f>'Originaali kg ka'!J4</f>
        <v>0</v>
      </c>
      <c r="K4" s="96">
        <f>'Originaali kg ka'!K4</f>
        <v>1000</v>
      </c>
      <c r="L4" s="96">
        <f>'Originaali kg ka'!L4</f>
        <v>49</v>
      </c>
      <c r="M4" s="96">
        <f>'Originaali kg ka'!M4</f>
        <v>7.8</v>
      </c>
      <c r="N4" s="96">
        <f>'Originaali kg ka'!N4</f>
        <v>2740</v>
      </c>
      <c r="O4" s="24">
        <f>'Originaali kg ka'!O4</f>
        <v>2</v>
      </c>
      <c r="P4" s="24">
        <f>'kg per tn'!P4*'Originaali kg ka'!$K4/1000</f>
        <v>1.67</v>
      </c>
      <c r="Q4" s="24">
        <f>'kg per tn'!Q4*'Originaali kg ka'!$K4/1000</f>
        <v>0.97</v>
      </c>
      <c r="R4" s="24">
        <f>'Originaali kg ka'!R4</f>
        <v>0</v>
      </c>
      <c r="S4" s="24">
        <f>'Originaali kg ka'!S4</f>
        <v>0</v>
      </c>
      <c r="T4" s="96">
        <f>'kg per tn'!T4*'Originaali kg ka'!$K4/1000</f>
        <v>5.0999999999999996</v>
      </c>
      <c r="U4" s="96">
        <f>'kg per tn'!U4*'Originaali kg ka'!$K4/1000</f>
        <v>4.0999999999999996</v>
      </c>
      <c r="V4" s="96">
        <f>'kg per tn'!V4*'Originaali kg ka'!$K4/1000</f>
        <v>0.4</v>
      </c>
      <c r="W4" s="96">
        <f>'Originaali kg ka'!W4</f>
        <v>60</v>
      </c>
      <c r="X4" s="96">
        <f>'kg per tn'!X4*'Originaali kg ka'!$K4/1000</f>
        <v>0.03</v>
      </c>
      <c r="Y4" s="96">
        <f>'kg per tn'!Y4*'Originaali kg ka'!$K4/1000</f>
        <v>0.9</v>
      </c>
      <c r="Z4" s="96">
        <f>'kg per tn'!Z4*'Originaali kg ka'!$K4/1000</f>
        <v>0.4</v>
      </c>
      <c r="AA4" s="96">
        <f>'kg per tn'!AA4*'Originaali kg ka'!$K4/1000</f>
        <v>0.1</v>
      </c>
      <c r="AB4" s="96">
        <f>'kg per tn'!AB4*'Originaali kg ka'!$K4/1000</f>
        <v>0</v>
      </c>
      <c r="AC4" s="96">
        <f>'kg per tn'!AC4*'Originaali kg ka'!$K4/1000</f>
        <v>1.6</v>
      </c>
      <c r="AD4" s="96">
        <f>'kg per tn'!AD4*'Originaali kg ka'!$K4/1000</f>
        <v>0</v>
      </c>
      <c r="AE4" s="96">
        <f>'kg per tn'!AE4*'Originaali kg ka'!$K4/1000</f>
        <v>0</v>
      </c>
      <c r="AF4" s="96">
        <f>'kg per tn'!AF4*'Originaali kg ka'!$K4/1000</f>
        <v>0.4</v>
      </c>
      <c r="AG4" s="96">
        <f>'kg per tn'!AG4*'Originaali kg ka'!$K4/1000</f>
        <v>0</v>
      </c>
      <c r="AH4" s="24">
        <f>'kg per tn'!AH4*'Originaali kg ka'!$K4/1000</f>
        <v>1.1999999999999999E-3</v>
      </c>
      <c r="AI4" s="24">
        <f>'kg per tn'!AI4*'Originaali kg ka'!$K4/1000</f>
        <v>4.0000000000000003E-5</v>
      </c>
      <c r="AJ4" s="24">
        <f>'kg per tn'!AJ4*'Originaali kg ka'!$K4/1000</f>
        <v>1E-4</v>
      </c>
      <c r="AK4" s="24">
        <f>'kg per tn'!AK4*'Originaali kg ka'!$K4/1000</f>
        <v>7.4000000000000003E-3</v>
      </c>
      <c r="AL4" s="96">
        <f>'kg per tn'!AL4*'Originaali kg ka'!$K4/1000</f>
        <v>8.2000000000000003E-2</v>
      </c>
      <c r="AM4" s="24">
        <f>'kg per tn'!AM4*'Originaali kg ka'!$K4/1000</f>
        <v>4.1000000000000003E-3</v>
      </c>
      <c r="AN4" s="24">
        <f>'kg per tn'!AN4*'Originaali kg ka'!$K4/1000</f>
        <v>6.4999999999999997E-3</v>
      </c>
      <c r="AO4" s="96">
        <f>'kg per tn'!AO4*'Originaali kg ka'!$K4/1000</f>
        <v>0.182</v>
      </c>
    </row>
    <row r="5" spans="1:41" x14ac:dyDescent="0.25">
      <c r="A5" s="27">
        <f>Perus1!A5</f>
        <v>316</v>
      </c>
      <c r="B5" s="27" t="str">
        <f>Perus1!B5</f>
        <v>2/2019</v>
      </c>
      <c r="C5" s="28" t="str">
        <f>Perus1!C5</f>
        <v>2C</v>
      </c>
      <c r="D5" s="27" t="str">
        <f>Perus1!D5</f>
        <v>Kuivalantamaiset</v>
      </c>
      <c r="E5" s="27">
        <f>Perus1!E5</f>
        <v>12145</v>
      </c>
      <c r="F5" s="27" t="str">
        <f>Perus1!F5</f>
        <v>Soilfood Ravinneseos I L 2/2019</v>
      </c>
      <c r="G5" s="29">
        <f>'Originaali kg ka'!G5</f>
        <v>1</v>
      </c>
      <c r="H5" s="29">
        <f>'Originaali kg ka'!H5</f>
        <v>0</v>
      </c>
      <c r="I5" s="29">
        <f>'Originaali kg ka'!I5</f>
        <v>0</v>
      </c>
      <c r="J5" s="96">
        <f>'Originaali kg ka'!J5</f>
        <v>0</v>
      </c>
      <c r="K5" s="96">
        <f>'Originaali kg ka'!K5</f>
        <v>1000</v>
      </c>
      <c r="L5" s="96">
        <f>'Originaali kg ka'!L5</f>
        <v>49</v>
      </c>
      <c r="M5" s="96">
        <f>'Originaali kg ka'!M5</f>
        <v>7.8</v>
      </c>
      <c r="N5" s="96">
        <f>'Originaali kg ka'!N5</f>
        <v>2830</v>
      </c>
      <c r="O5" s="24">
        <f>'Originaali kg ka'!O5</f>
        <v>1</v>
      </c>
      <c r="P5" s="24">
        <f>'kg per tn'!P5*'Originaali kg ka'!$K5/1000</f>
        <v>0.54</v>
      </c>
      <c r="Q5" s="24">
        <f>'kg per tn'!Q5*'Originaali kg ka'!$K5/1000</f>
        <v>0.31</v>
      </c>
      <c r="R5" s="24">
        <f>'Originaali kg ka'!R5</f>
        <v>0</v>
      </c>
      <c r="S5" s="24">
        <f>'Originaali kg ka'!S5</f>
        <v>0</v>
      </c>
      <c r="T5" s="96">
        <f>'kg per tn'!T5*'Originaali kg ka'!$K5/1000</f>
        <v>4</v>
      </c>
      <c r="U5" s="96">
        <f>'kg per tn'!U5*'Originaali kg ka'!$K5/1000</f>
        <v>4</v>
      </c>
      <c r="V5" s="96">
        <f>'kg per tn'!V5*'Originaali kg ka'!$K5/1000</f>
        <v>0.3</v>
      </c>
      <c r="W5" s="96">
        <f>'Originaali kg ka'!W5</f>
        <v>60</v>
      </c>
      <c r="X5" s="96">
        <f>'kg per tn'!X5*'Originaali kg ka'!$K5/1000</f>
        <v>0.02</v>
      </c>
      <c r="Y5" s="96">
        <f>'kg per tn'!Y5*'Originaali kg ka'!$K5/1000</f>
        <v>0.9</v>
      </c>
      <c r="Z5" s="96">
        <f>'kg per tn'!Z5*'Originaali kg ka'!$K5/1000</f>
        <v>0.1</v>
      </c>
      <c r="AA5" s="96">
        <f>'kg per tn'!AA5*'Originaali kg ka'!$K5/1000</f>
        <v>0</v>
      </c>
      <c r="AB5" s="96">
        <f>'kg per tn'!AB5*'Originaali kg ka'!$K5/1000</f>
        <v>0</v>
      </c>
      <c r="AC5" s="96">
        <f>'kg per tn'!AC5*'Originaali kg ka'!$K5/1000</f>
        <v>1.5</v>
      </c>
      <c r="AD5" s="96">
        <f>'kg per tn'!AD5*'Originaali kg ka'!$K5/1000</f>
        <v>0</v>
      </c>
      <c r="AE5" s="96">
        <f>'kg per tn'!AE5*'Originaali kg ka'!$K5/1000</f>
        <v>0</v>
      </c>
      <c r="AF5" s="96">
        <f>'kg per tn'!AF5*'Originaali kg ka'!$K5/1000</f>
        <v>0</v>
      </c>
      <c r="AG5" s="96">
        <f>'kg per tn'!AG5*'Originaali kg ka'!$K5/1000</f>
        <v>0</v>
      </c>
      <c r="AH5" s="24">
        <f>'kg per tn'!AH5*'Originaali kg ka'!$K5/1000</f>
        <v>1E-3</v>
      </c>
      <c r="AI5" s="24">
        <f>'kg per tn'!AI5*'Originaali kg ka'!$K5/1000</f>
        <v>2.0000000000000001E-4</v>
      </c>
      <c r="AJ5" s="24">
        <f>'kg per tn'!AJ5*'Originaali kg ka'!$K5/1000</f>
        <v>1E-4</v>
      </c>
      <c r="AK5" s="24">
        <f>'kg per tn'!AK5*'Originaali kg ka'!$K5/1000</f>
        <v>3.0000000000000001E-3</v>
      </c>
      <c r="AL5" s="96">
        <f>'kg per tn'!AL5*'Originaali kg ka'!$K5/1000</f>
        <v>2E-3</v>
      </c>
      <c r="AM5" s="24">
        <f>'kg per tn'!AM5*'Originaali kg ka'!$K5/1000</f>
        <v>2.0000000000000002E-5</v>
      </c>
      <c r="AN5" s="24">
        <f>'kg per tn'!AN5*'Originaali kg ka'!$K5/1000</f>
        <v>0.1</v>
      </c>
      <c r="AO5" s="96">
        <f>'kg per tn'!AO5*'Originaali kg ka'!$K5/1000</f>
        <v>0.26400000000000001</v>
      </c>
    </row>
    <row r="6" spans="1:41" x14ac:dyDescent="0.25">
      <c r="A6" s="27">
        <f>Perus1!A6</f>
        <v>317</v>
      </c>
      <c r="B6" s="27" t="str">
        <f>Perus1!B6</f>
        <v>2019 002</v>
      </c>
      <c r="C6" s="28" t="str">
        <f>Perus1!C6</f>
        <v>2D</v>
      </c>
      <c r="D6" s="27" t="str">
        <f>Perus1!D6</f>
        <v>Lietemäiset</v>
      </c>
      <c r="E6" s="27">
        <f>Perus1!E6</f>
        <v>12162</v>
      </c>
      <c r="F6" s="27" t="str">
        <f>Perus1!F6</f>
        <v>Gasum Perus, Vampula 2019 002</v>
      </c>
      <c r="G6" s="29">
        <f>'Originaali kg ka'!G6</f>
        <v>1</v>
      </c>
      <c r="H6" s="29">
        <f>'Originaali kg ka'!H6</f>
        <v>0</v>
      </c>
      <c r="I6" s="29">
        <f>'Originaali kg ka'!I6</f>
        <v>0</v>
      </c>
      <c r="J6" s="96">
        <f>'Originaali kg ka'!J6</f>
        <v>94.8</v>
      </c>
      <c r="K6" s="96">
        <f>'Originaali kg ka'!K6</f>
        <v>1010</v>
      </c>
      <c r="L6" s="96">
        <f>'Originaali kg ka'!L6</f>
        <v>55.9</v>
      </c>
      <c r="M6" s="96">
        <f>'Originaali kg ka'!M6</f>
        <v>8.1</v>
      </c>
      <c r="N6" s="96">
        <f>'Originaali kg ka'!N6</f>
        <v>4.5999999999999996</v>
      </c>
      <c r="O6" s="24">
        <f>'Originaali kg ka'!O6</f>
        <v>0</v>
      </c>
      <c r="P6" s="24">
        <f>'kg per tn'!P6*'Originaali kg ka'!$K6/1000</f>
        <v>0</v>
      </c>
      <c r="Q6" s="24">
        <f>'kg per tn'!Q6*'Originaali kg ka'!$K6/1000</f>
        <v>0</v>
      </c>
      <c r="R6" s="24">
        <f>'Originaali kg ka'!R6</f>
        <v>0</v>
      </c>
      <c r="S6" s="24">
        <f>'Originaali kg ka'!S6</f>
        <v>0</v>
      </c>
      <c r="T6" s="96">
        <f>'kg per tn'!T6*'Originaali kg ka'!$K6/1000</f>
        <v>4.779320000000002</v>
      </c>
      <c r="U6" s="96">
        <f>'kg per tn'!U6*'Originaali kg ka'!$K6/1000</f>
        <v>2.8886000000000012</v>
      </c>
      <c r="V6" s="96">
        <f>'kg per tn'!V6*'Originaali kg ka'!$K6/1000</f>
        <v>1.5230800000000007</v>
      </c>
      <c r="W6" s="96">
        <f>'Originaali kg ka'!W6</f>
        <v>60</v>
      </c>
      <c r="X6" s="96">
        <f>'kg per tn'!X6*'Originaali kg ka'!$K6/1000</f>
        <v>5.2520000000000032E-3</v>
      </c>
      <c r="Y6" s="96">
        <f>'kg per tn'!Y6*'Originaali kg ka'!$K6/1000</f>
        <v>0.73528000000000027</v>
      </c>
      <c r="Z6" s="96">
        <f>'kg per tn'!Z6*'Originaali kg ka'!$K6/1000</f>
        <v>0.63024000000000036</v>
      </c>
      <c r="AA6" s="96">
        <f>'kg per tn'!AA6*'Originaali kg ka'!$K6/1000</f>
        <v>0.24159200000000008</v>
      </c>
      <c r="AB6" s="96">
        <f>'kg per tn'!AB6*'Originaali kg ka'!$K6/1000</f>
        <v>0</v>
      </c>
      <c r="AC6" s="96">
        <f>'kg per tn'!AC6*'Originaali kg ka'!$K6/1000</f>
        <v>0.3781440000000002</v>
      </c>
      <c r="AD6" s="96">
        <f>'kg per tn'!AD6*'Originaali kg ka'!$K6/1000</f>
        <v>2.1008000000000013E-2</v>
      </c>
      <c r="AE6" s="96">
        <f>'kg per tn'!AE6*'Originaali kg ka'!$K6/1000</f>
        <v>1.0504000000000006E-3</v>
      </c>
      <c r="AF6" s="96">
        <f>'kg per tn'!AF6*'Originaali kg ka'!$K6/1000</f>
        <v>4.5167200000000021</v>
      </c>
      <c r="AG6" s="96">
        <f>'kg per tn'!AG6*'Originaali kg ka'!$K6/1000</f>
        <v>0</v>
      </c>
      <c r="AH6" s="24">
        <f>'kg per tn'!AH6*'Originaali kg ka'!$K6/1000</f>
        <v>2.100800000000001E-4</v>
      </c>
      <c r="AI6" s="24">
        <f>'kg per tn'!AI6*'Originaali kg ka'!$K6/1000</f>
        <v>5.2520000000000024E-6</v>
      </c>
      <c r="AJ6" s="24">
        <f>'kg per tn'!AJ6*'Originaali kg ka'!$K6/1000</f>
        <v>3.1512000000000013E-5</v>
      </c>
      <c r="AK6" s="24">
        <f>'kg per tn'!AK6*'Originaali kg ka'!$K6/1000</f>
        <v>1.9957600000000009E-3</v>
      </c>
      <c r="AL6" s="96">
        <f>'kg per tn'!AL6*'Originaali kg ka'!$K6/1000</f>
        <v>1.5756000000000006E-2</v>
      </c>
      <c r="AM6" s="24">
        <f>'kg per tn'!AM6*'Originaali kg ka'!$K6/1000</f>
        <v>6.8276000000000025E-4</v>
      </c>
      <c r="AN6" s="24">
        <f>'kg per tn'!AN6*'Originaali kg ka'!$K6/1000</f>
        <v>1.7331600000000009E-3</v>
      </c>
      <c r="AO6" s="96">
        <f>'kg per tn'!AO6*'Originaali kg ka'!$K6/1000</f>
        <v>3.1512000000000012E-2</v>
      </c>
    </row>
    <row r="7" spans="1:41" x14ac:dyDescent="0.25">
      <c r="A7" s="27">
        <f>Perus1!A7</f>
        <v>318</v>
      </c>
      <c r="B7" s="27" t="str">
        <f>Perus1!B7</f>
        <v>2019 002</v>
      </c>
      <c r="C7" s="28" t="str">
        <f>Perus1!C7</f>
        <v>2C</v>
      </c>
      <c r="D7" s="27" t="str">
        <f>Perus1!D7</f>
        <v>Kuivalantamaiset</v>
      </c>
      <c r="E7" s="27">
        <f>Perus1!E7</f>
        <v>12163</v>
      </c>
      <c r="F7" s="27" t="str">
        <f>Perus1!F7</f>
        <v>Gasum Humusvoima, Vampula 2019 002</v>
      </c>
      <c r="G7" s="29">
        <f>'Originaali kg ka'!G7</f>
        <v>1</v>
      </c>
      <c r="H7" s="29">
        <f>'Originaali kg ka'!H7</f>
        <v>0</v>
      </c>
      <c r="I7" s="29">
        <f>'Originaali kg ka'!I7</f>
        <v>0</v>
      </c>
      <c r="J7" s="96">
        <f>'Originaali kg ka'!J7</f>
        <v>72</v>
      </c>
      <c r="K7" s="96">
        <f>'Originaali kg ka'!K7</f>
        <v>669</v>
      </c>
      <c r="L7" s="96">
        <f>'Originaali kg ka'!L7</f>
        <v>0</v>
      </c>
      <c r="M7" s="96">
        <f>'Originaali kg ka'!M7</f>
        <v>8.5</v>
      </c>
      <c r="N7" s="96">
        <f>'Originaali kg ka'!N7</f>
        <v>2.2000000000000002</v>
      </c>
      <c r="O7" s="24">
        <f>'Originaali kg ka'!O7</f>
        <v>0</v>
      </c>
      <c r="P7" s="24">
        <f>'kg per tn'!P7*'Originaali kg ka'!$K7/1000</f>
        <v>0</v>
      </c>
      <c r="Q7" s="24">
        <f>'kg per tn'!Q7*'Originaali kg ka'!$K7/1000</f>
        <v>0</v>
      </c>
      <c r="R7" s="24">
        <f>'Originaali kg ka'!R7</f>
        <v>0</v>
      </c>
      <c r="S7" s="24">
        <f>'Originaali kg ka'!S7</f>
        <v>0</v>
      </c>
      <c r="T7" s="96">
        <f>'kg per tn'!T7*'Originaali kg ka'!$K7/1000</f>
        <v>6.3688800000000008</v>
      </c>
      <c r="U7" s="96">
        <f>'kg per tn'!U7*'Originaali kg ka'!$K7/1000</f>
        <v>1.8732000000000002</v>
      </c>
      <c r="V7" s="96">
        <f>'kg per tn'!V7*'Originaali kg ka'!$K7/1000</f>
        <v>5.8069200000000007</v>
      </c>
      <c r="W7" s="96">
        <f>'Originaali kg ka'!W7</f>
        <v>60</v>
      </c>
      <c r="X7" s="96">
        <f>'kg per tn'!X7*'Originaali kg ka'!$K7/1000</f>
        <v>0.22478400000000001</v>
      </c>
      <c r="Y7" s="96">
        <f>'kg per tn'!Y7*'Originaali kg ka'!$K7/1000</f>
        <v>0.69308400000000014</v>
      </c>
      <c r="Z7" s="96">
        <f>'kg per tn'!Z7*'Originaali kg ka'!$K7/1000</f>
        <v>2.8098000000000001</v>
      </c>
      <c r="AA7" s="96">
        <f>'kg per tn'!AA7*'Originaali kg ka'!$K7/1000</f>
        <v>0.73054799999999998</v>
      </c>
      <c r="AB7" s="96">
        <f>'kg per tn'!AB7*'Originaali kg ka'!$K7/1000</f>
        <v>0</v>
      </c>
      <c r="AC7" s="96">
        <f>'kg per tn'!AC7*'Originaali kg ka'!$K7/1000</f>
        <v>0.28098000000000001</v>
      </c>
      <c r="AD7" s="96">
        <f>'kg per tn'!AD7*'Originaali kg ka'!$K7/1000</f>
        <v>7.4928000000000008E-2</v>
      </c>
      <c r="AE7" s="96">
        <f>'kg per tn'!AE7*'Originaali kg ka'!$K7/1000</f>
        <v>2.2478400000000005E-3</v>
      </c>
      <c r="AF7" s="96">
        <f>'kg per tn'!AF7*'Originaali kg ka'!$K7/1000</f>
        <v>18.732000000000003</v>
      </c>
      <c r="AG7" s="96">
        <f>'kg per tn'!AG7*'Originaali kg ka'!$K7/1000</f>
        <v>0</v>
      </c>
      <c r="AH7" s="24">
        <f>'kg per tn'!AH7*'Originaali kg ka'!$K7/1000</f>
        <v>7.4928000000000006E-4</v>
      </c>
      <c r="AI7" s="24">
        <f>'kg per tn'!AI7*'Originaali kg ka'!$K7/1000</f>
        <v>1.1239199999999999E-4</v>
      </c>
      <c r="AJ7" s="24">
        <f>'kg per tn'!AJ7*'Originaali kg ka'!$K7/1000</f>
        <v>1.3112400000000001E-4</v>
      </c>
      <c r="AK7" s="24">
        <f>'kg per tn'!AK7*'Originaali kg ka'!$K7/1000</f>
        <v>8.0547599999999994E-3</v>
      </c>
      <c r="AL7" s="96">
        <f>'kg per tn'!AL7*'Originaali kg ka'!$K7/1000</f>
        <v>5.4322800000000011E-2</v>
      </c>
      <c r="AM7" s="24">
        <f>'kg per tn'!AM7*'Originaali kg ka'!$K7/1000</f>
        <v>2.43516E-3</v>
      </c>
      <c r="AN7" s="24">
        <f>'kg per tn'!AN7*'Originaali kg ka'!$K7/1000</f>
        <v>6.1815600000000009E-3</v>
      </c>
      <c r="AO7" s="96">
        <f>'kg per tn'!AO7*'Originaali kg ka'!$K7/1000</f>
        <v>0.10115280000000001</v>
      </c>
    </row>
    <row r="8" spans="1:41" x14ac:dyDescent="0.25">
      <c r="A8" s="27">
        <f>Perus1!A8</f>
        <v>319</v>
      </c>
      <c r="B8" s="27" t="str">
        <f>Perus1!B8</f>
        <v>2019 002</v>
      </c>
      <c r="C8" s="28" t="str">
        <f>Perus1!C8</f>
        <v>2D</v>
      </c>
      <c r="D8" s="27" t="str">
        <f>Perus1!D8</f>
        <v>Lietemäiset</v>
      </c>
      <c r="E8" s="27">
        <f>Perus1!E8</f>
        <v>12164</v>
      </c>
      <c r="F8" s="27" t="str">
        <f>Perus1!F8</f>
        <v>Gasum Perus, Kuopio 2019 002</v>
      </c>
      <c r="G8" s="29">
        <f>'Originaali kg ka'!G8</f>
        <v>1</v>
      </c>
      <c r="H8" s="29">
        <f>'Originaali kg ka'!H8</f>
        <v>0</v>
      </c>
      <c r="I8" s="29">
        <f>'Originaali kg ka'!I8</f>
        <v>0</v>
      </c>
      <c r="J8" s="96">
        <f>'Originaali kg ka'!J8</f>
        <v>94</v>
      </c>
      <c r="K8" s="96">
        <f>'Originaali kg ka'!K8</f>
        <v>1016</v>
      </c>
      <c r="L8" s="96">
        <f>'Originaali kg ka'!L8</f>
        <v>56.4</v>
      </c>
      <c r="M8" s="96">
        <f>'Originaali kg ka'!M8</f>
        <v>8.1999999999999993</v>
      </c>
      <c r="N8" s="96">
        <f>'Originaali kg ka'!N8</f>
        <v>500</v>
      </c>
      <c r="O8" s="24">
        <f>'Originaali kg ka'!O8</f>
        <v>0</v>
      </c>
      <c r="P8" s="24">
        <f>'kg per tn'!P8*'Originaali kg ka'!$K8/1000</f>
        <v>0</v>
      </c>
      <c r="Q8" s="24">
        <f>'kg per tn'!Q8*'Originaali kg ka'!$K8/1000</f>
        <v>0</v>
      </c>
      <c r="R8" s="24">
        <f>'Originaali kg ka'!R8</f>
        <v>0</v>
      </c>
      <c r="S8" s="24">
        <f>'Originaali kg ka'!S8</f>
        <v>0</v>
      </c>
      <c r="T8" s="96">
        <f>'kg per tn'!T8*'Originaali kg ka'!$K8/1000</f>
        <v>5.3035199999999998</v>
      </c>
      <c r="U8" s="96">
        <f>'kg per tn'!U8*'Originaali kg ka'!$K8/1000</f>
        <v>2.8651200000000001</v>
      </c>
      <c r="V8" s="96">
        <f>'kg per tn'!V8*'Originaali kg ka'!$K8/1000</f>
        <v>2.37744</v>
      </c>
      <c r="W8" s="96">
        <f>'Originaali kg ka'!W8</f>
        <v>60</v>
      </c>
      <c r="X8" s="96">
        <f>'kg per tn'!X8*'Originaali kg ka'!$K8/1000</f>
        <v>6.7055999999999991E-2</v>
      </c>
      <c r="Y8" s="96">
        <f>'kg per tn'!Y8*'Originaali kg ka'!$K8/1000</f>
        <v>1.2801600000000002</v>
      </c>
      <c r="Z8" s="96">
        <f>'kg per tn'!Z8*'Originaali kg ka'!$K8/1000</f>
        <v>0.73151999999999995</v>
      </c>
      <c r="AA8" s="96">
        <f>'kg per tn'!AA8*'Originaali kg ka'!$K8/1000</f>
        <v>0.28651199999999999</v>
      </c>
      <c r="AB8" s="96">
        <f>'kg per tn'!AB8*'Originaali kg ka'!$K8/1000</f>
        <v>0</v>
      </c>
      <c r="AC8" s="96">
        <f>'kg per tn'!AC8*'Originaali kg ka'!$K8/1000</f>
        <v>1.40208</v>
      </c>
      <c r="AD8" s="96">
        <f>'kg per tn'!AD8*'Originaali kg ka'!$K8/1000</f>
        <v>2.4383999999999999E-2</v>
      </c>
      <c r="AE8" s="96">
        <f>'kg per tn'!AE8*'Originaali kg ka'!$K8/1000</f>
        <v>6.0959999999999996E-4</v>
      </c>
      <c r="AF8" s="96">
        <f>'kg per tn'!AF8*'Originaali kg ka'!$K8/1000</f>
        <v>7.9248000000000003</v>
      </c>
      <c r="AG8" s="96">
        <f>'kg per tn'!AG8*'Originaali kg ka'!$K8/1000</f>
        <v>0</v>
      </c>
      <c r="AH8" s="24">
        <f>'kg per tn'!AH8*'Originaali kg ka'!$K8/1000</f>
        <v>6.0959999999999999E-5</v>
      </c>
      <c r="AI8" s="24">
        <f>'kg per tn'!AI8*'Originaali kg ka'!$K8/1000</f>
        <v>4.2671999999999994E-5</v>
      </c>
      <c r="AJ8" s="24">
        <f>'kg per tn'!AJ8*'Originaali kg ka'!$K8/1000</f>
        <v>1.5849599999999998E-5</v>
      </c>
      <c r="AK8" s="24">
        <f>'kg per tn'!AK8*'Originaali kg ka'!$K8/1000</f>
        <v>1.6459199999999999E-3</v>
      </c>
      <c r="AL8" s="96">
        <f>'kg per tn'!AL8*'Originaali kg ka'!$K8/1000</f>
        <v>1.34112E-2</v>
      </c>
      <c r="AM8" s="24">
        <f>'kg per tn'!AM8*'Originaali kg ka'!$K8/1000</f>
        <v>2.4384E-4</v>
      </c>
      <c r="AN8" s="24">
        <f>'kg per tn'!AN8*'Originaali kg ka'!$K8/1000</f>
        <v>1.28016E-3</v>
      </c>
      <c r="AO8" s="96">
        <f>'kg per tn'!AO8*'Originaali kg ka'!$K8/1000</f>
        <v>2.8651199999999995E-2</v>
      </c>
    </row>
    <row r="9" spans="1:41" x14ac:dyDescent="0.25">
      <c r="A9" s="27">
        <f>Perus1!A9</f>
        <v>320</v>
      </c>
      <c r="B9" s="27" t="str">
        <f>Perus1!B9</f>
        <v>2019 002</v>
      </c>
      <c r="C9" s="28" t="str">
        <f>Perus1!C9</f>
        <v>2C</v>
      </c>
      <c r="D9" s="27" t="str">
        <f>Perus1!D9</f>
        <v>Kuivalantamaiset</v>
      </c>
      <c r="E9" s="27">
        <f>Perus1!E9</f>
        <v>12165</v>
      </c>
      <c r="F9" s="27" t="str">
        <f>Perus1!F9</f>
        <v>Gasum Humusvoima, Kuopio 2019 002</v>
      </c>
      <c r="G9" s="29">
        <f>'Originaali kg ka'!G9</f>
        <v>1</v>
      </c>
      <c r="H9" s="29">
        <f>'Originaali kg ka'!H9</f>
        <v>0</v>
      </c>
      <c r="I9" s="29">
        <f>'Originaali kg ka'!I9</f>
        <v>0</v>
      </c>
      <c r="J9" s="96">
        <f>'Originaali kg ka'!J9</f>
        <v>72.8</v>
      </c>
      <c r="K9" s="96">
        <f>'Originaali kg ka'!K9</f>
        <v>669</v>
      </c>
      <c r="L9" s="96">
        <f>'Originaali kg ka'!L9</f>
        <v>54.9</v>
      </c>
      <c r="M9" s="96">
        <f>'Originaali kg ka'!M9</f>
        <v>8.6</v>
      </c>
      <c r="N9" s="96">
        <f>'Originaali kg ka'!N9</f>
        <v>220</v>
      </c>
      <c r="O9" s="24">
        <f>'Originaali kg ka'!O9</f>
        <v>0</v>
      </c>
      <c r="P9" s="24">
        <f>'kg per tn'!P9*'Originaali kg ka'!$K9/1000</f>
        <v>0</v>
      </c>
      <c r="Q9" s="24">
        <f>'kg per tn'!Q9*'Originaali kg ka'!$K9/1000</f>
        <v>0</v>
      </c>
      <c r="R9" s="24">
        <f>'Originaali kg ka'!R9</f>
        <v>0</v>
      </c>
      <c r="S9" s="24">
        <f>'Originaali kg ka'!S9</f>
        <v>0</v>
      </c>
      <c r="T9" s="96">
        <f>'kg per tn'!T9*'Originaali kg ka'!$K9/1000</f>
        <v>5.6410080000000002</v>
      </c>
      <c r="U9" s="96">
        <f>'kg per tn'!U9*'Originaali kg ka'!$K9/1000</f>
        <v>1.4921376</v>
      </c>
      <c r="V9" s="96">
        <f>'kg per tn'!V9*'Originaali kg ka'!$K9/1000</f>
        <v>7.6426560000000006</v>
      </c>
      <c r="W9" s="96">
        <f>'Originaali kg ka'!W9</f>
        <v>60</v>
      </c>
      <c r="X9" s="96">
        <f>'kg per tn'!X9*'Originaali kg ka'!$K9/1000</f>
        <v>3.8213280000000002E-2</v>
      </c>
      <c r="Y9" s="96">
        <f>'kg per tn'!Y9*'Originaali kg ka'!$K9/1000</f>
        <v>0.17104992000000002</v>
      </c>
      <c r="Z9" s="96">
        <f>'kg per tn'!Z9*'Originaali kg ka'!$K9/1000</f>
        <v>2.1836159999999998</v>
      </c>
      <c r="AA9" s="96">
        <f>'kg per tn'!AA9*'Originaali kg ka'!$K9/1000</f>
        <v>0.89164320000000008</v>
      </c>
      <c r="AB9" s="96" t="e">
        <f>'kg per tn'!AB9*'Originaali kg ka'!$K9/1000</f>
        <v>#VALUE!</v>
      </c>
      <c r="AC9" s="96">
        <f>'kg per tn'!AC9*'Originaali kg ka'!$K9/1000</f>
        <v>0.85524960000000005</v>
      </c>
      <c r="AD9" s="96">
        <f>'kg per tn'!AD9*'Originaali kg ka'!$K9/1000</f>
        <v>8.7344640000000015E-2</v>
      </c>
      <c r="AE9" s="96">
        <f>'kg per tn'!AE9*'Originaali kg ka'!$K9/1000</f>
        <v>1.8196800000000004E-4</v>
      </c>
      <c r="AF9" s="96">
        <f>'kg per tn'!AF9*'Originaali kg ka'!$K9/1000</f>
        <v>25.475520000000003</v>
      </c>
      <c r="AG9" s="96">
        <f>'kg per tn'!AG9*'Originaali kg ka'!$K9/1000</f>
        <v>0</v>
      </c>
      <c r="AH9" s="24">
        <f>'kg per tn'!AH9*'Originaali kg ka'!$K9/1000</f>
        <v>3.6393600000000009E-4</v>
      </c>
      <c r="AI9" s="24">
        <f>'kg per tn'!AI9*'Originaali kg ka'!$K9/1000</f>
        <v>4.7311680000000002E-5</v>
      </c>
      <c r="AJ9" s="24">
        <f>'kg per tn'!AJ9*'Originaali kg ka'!$K9/1000</f>
        <v>5.4590400000000005E-5</v>
      </c>
      <c r="AK9" s="24">
        <f>'kg per tn'!AK9*'Originaali kg ka'!$K9/1000</f>
        <v>5.8229760000000014E-3</v>
      </c>
      <c r="AL9" s="96">
        <f>'kg per tn'!AL9*'Originaali kg ka'!$K9/1000</f>
        <v>4.3672320000000008E-2</v>
      </c>
      <c r="AM9" s="24">
        <f>'kg per tn'!AM9*'Originaali kg ka'!$K9/1000</f>
        <v>1.0918080000000001E-3</v>
      </c>
      <c r="AN9" s="24">
        <f>'kg per tn'!AN9*'Originaali kg ka'!$K9/1000</f>
        <v>3.8213280000000006E-3</v>
      </c>
      <c r="AO9" s="96">
        <f>'kg per tn'!AO9*'Originaali kg ka'!$K9/1000</f>
        <v>9.280368E-2</v>
      </c>
    </row>
    <row r="10" spans="1:41" x14ac:dyDescent="0.25">
      <c r="A10" s="27">
        <f>Perus1!A10</f>
        <v>321</v>
      </c>
      <c r="B10" s="27" t="str">
        <f>Perus1!B10</f>
        <v>2019 002</v>
      </c>
      <c r="C10" s="28" t="str">
        <f>Perus1!C10</f>
        <v>2D</v>
      </c>
      <c r="D10" s="27" t="str">
        <f>Perus1!D10</f>
        <v>Lietemäiset</v>
      </c>
      <c r="E10" s="27">
        <f>Perus1!E10</f>
        <v>12166</v>
      </c>
      <c r="F10" s="27" t="str">
        <f>Perus1!F10</f>
        <v>Gasum Perus, Oulu 2019 002</v>
      </c>
      <c r="G10" s="29">
        <f>'Originaali kg ka'!G10</f>
        <v>1</v>
      </c>
      <c r="H10" s="29">
        <f>'Originaali kg ka'!H10</f>
        <v>0</v>
      </c>
      <c r="I10" s="29">
        <f>'Originaali kg ka'!I10</f>
        <v>0</v>
      </c>
      <c r="J10" s="96">
        <f>'Originaali kg ka'!J10</f>
        <v>95.8</v>
      </c>
      <c r="K10" s="96">
        <f>'Originaali kg ka'!K10</f>
        <v>1003</v>
      </c>
      <c r="L10" s="96">
        <f>'Originaali kg ka'!L10</f>
        <v>62.2</v>
      </c>
      <c r="M10" s="96">
        <f>'Originaali kg ka'!M10</f>
        <v>8</v>
      </c>
      <c r="N10" s="96">
        <f>'Originaali kg ka'!N10</f>
        <v>450</v>
      </c>
      <c r="O10" s="24">
        <f>'Originaali kg ka'!O10</f>
        <v>0</v>
      </c>
      <c r="P10" s="24">
        <f>'kg per tn'!P10*'Originaali kg ka'!$K10/1000</f>
        <v>0</v>
      </c>
      <c r="Q10" s="24">
        <f>'kg per tn'!Q10*'Originaali kg ka'!$K10/1000</f>
        <v>0</v>
      </c>
      <c r="R10" s="24">
        <f>'Originaali kg ka'!R10</f>
        <v>0</v>
      </c>
      <c r="S10" s="24">
        <f>'Originaali kg ka'!S10</f>
        <v>0</v>
      </c>
      <c r="T10" s="96">
        <f>'kg per tn'!T10*'Originaali kg ka'!$K10/1000</f>
        <v>4.1704740000000031</v>
      </c>
      <c r="U10" s="96">
        <f>'kg per tn'!U10*'Originaali kg ka'!$K10/1000</f>
        <v>2.3169300000000015</v>
      </c>
      <c r="V10" s="96">
        <f>'kg per tn'!V10*'Originaali kg ka'!$K10/1000</f>
        <v>1.3059060000000009</v>
      </c>
      <c r="W10" s="96">
        <f>'Originaali kg ka'!W10</f>
        <v>60</v>
      </c>
      <c r="X10" s="96">
        <f>'kg per tn'!X10*'Originaali kg ka'!$K10/1000</f>
        <v>2.0641740000000016E-2</v>
      </c>
      <c r="Y10" s="96">
        <f>'kg per tn'!Y10*'Originaali kg ka'!$K10/1000</f>
        <v>1.0952760000000008</v>
      </c>
      <c r="Z10" s="96">
        <f>'kg per tn'!Z10*'Originaali kg ka'!$K10/1000</f>
        <v>0.36228360000000026</v>
      </c>
      <c r="AA10" s="96">
        <f>'kg per tn'!AA10*'Originaali kg ka'!$K10/1000</f>
        <v>0.1348032000000001</v>
      </c>
      <c r="AB10" s="96">
        <f>'kg per tn'!AB10*'Originaali kg ka'!$K10/1000</f>
        <v>0</v>
      </c>
      <c r="AC10" s="96">
        <f>'kg per tn'!AC10*'Originaali kg ka'!$K10/1000</f>
        <v>1.348032000000001</v>
      </c>
      <c r="AD10" s="96">
        <f>'kg per tn'!AD10*'Originaali kg ka'!$K10/1000</f>
        <v>8.4252000000000059E-3</v>
      </c>
      <c r="AE10" s="96">
        <f>'kg per tn'!AE10*'Originaali kg ka'!$K10/1000</f>
        <v>5.8976400000000043E-4</v>
      </c>
      <c r="AF10" s="96">
        <f>'kg per tn'!AF10*'Originaali kg ka'!$K10/1000</f>
        <v>2.1905520000000016</v>
      </c>
      <c r="AG10" s="96">
        <f>'kg per tn'!AG10*'Originaali kg ka'!$K10/1000</f>
        <v>0</v>
      </c>
      <c r="AH10" s="24">
        <f>'kg per tn'!AH10*'Originaali kg ka'!$K10/1000</f>
        <v>8.425200000000006E-5</v>
      </c>
      <c r="AI10" s="24">
        <f>'kg per tn'!AI10*'Originaali kg ka'!$K10/1000</f>
        <v>1.2637800000000008E-5</v>
      </c>
      <c r="AJ10" s="24">
        <f>'kg per tn'!AJ10*'Originaali kg ka'!$K10/1000</f>
        <v>1.1795280000000007E-5</v>
      </c>
      <c r="AK10" s="24">
        <f>'kg per tn'!AK10*'Originaali kg ka'!$K10/1000</f>
        <v>7.1614200000000045E-4</v>
      </c>
      <c r="AL10" s="96">
        <f>'kg per tn'!AL10*'Originaali kg ka'!$K10/1000</f>
        <v>6.7401600000000046E-3</v>
      </c>
      <c r="AM10" s="24">
        <f>'kg per tn'!AM10*'Originaali kg ka'!$K10/1000</f>
        <v>1.6850400000000012E-4</v>
      </c>
      <c r="AN10" s="24">
        <f>'kg per tn'!AN10*'Originaali kg ka'!$K10/1000</f>
        <v>6.3189000000000051E-4</v>
      </c>
      <c r="AO10" s="96">
        <f>'kg per tn'!AO10*'Originaali kg ka'!$K10/1000</f>
        <v>1.3901580000000012E-2</v>
      </c>
    </row>
    <row r="11" spans="1:41" x14ac:dyDescent="0.25">
      <c r="A11" s="27">
        <f>Perus1!A11</f>
        <v>322</v>
      </c>
      <c r="B11" s="27" t="str">
        <f>Perus1!B11</f>
        <v>2019 002</v>
      </c>
      <c r="C11" s="28" t="str">
        <f>Perus1!C11</f>
        <v>2C</v>
      </c>
      <c r="D11" s="27" t="str">
        <f>Perus1!D11</f>
        <v>Kuivalantamaiset</v>
      </c>
      <c r="E11" s="27">
        <f>Perus1!E11</f>
        <v>12167</v>
      </c>
      <c r="F11" s="27" t="str">
        <f>Perus1!F11</f>
        <v>Gasum Humusvoima, Oulu 2019 002</v>
      </c>
      <c r="G11" s="29">
        <f>'Originaali kg ka'!G11</f>
        <v>1</v>
      </c>
      <c r="H11" s="29">
        <f>'Originaali kg ka'!H11</f>
        <v>0</v>
      </c>
      <c r="I11" s="29">
        <f>'Originaali kg ka'!I11</f>
        <v>0</v>
      </c>
      <c r="J11" s="96">
        <f>'Originaali kg ka'!J11</f>
        <v>76</v>
      </c>
      <c r="K11" s="96">
        <f>'Originaali kg ka'!K11</f>
        <v>610</v>
      </c>
      <c r="L11" s="96">
        <f>'Originaali kg ka'!L11</f>
        <v>63.2</v>
      </c>
      <c r="M11" s="96">
        <f>'Originaali kg ka'!M11</f>
        <v>8.4</v>
      </c>
      <c r="N11" s="96">
        <f>'Originaali kg ka'!N11</f>
        <v>230</v>
      </c>
      <c r="O11" s="24">
        <f>'Originaali kg ka'!O11</f>
        <v>0</v>
      </c>
      <c r="P11" s="24">
        <f>'kg per tn'!P11*'Originaali kg ka'!$K11/1000</f>
        <v>0</v>
      </c>
      <c r="Q11" s="24">
        <f>'kg per tn'!Q11*'Originaali kg ka'!$K11/1000</f>
        <v>0</v>
      </c>
      <c r="R11" s="24">
        <f>'Originaali kg ka'!R11</f>
        <v>0</v>
      </c>
      <c r="S11" s="24">
        <f>'Originaali kg ka'!S11</f>
        <v>0</v>
      </c>
      <c r="T11" s="96">
        <f>'kg per tn'!T11*'Originaali kg ka'!$K11/1000</f>
        <v>5.5632000000000001</v>
      </c>
      <c r="U11" s="96">
        <f>'kg per tn'!U11*'Originaali kg ka'!$K11/1000</f>
        <v>1.464</v>
      </c>
      <c r="V11" s="96">
        <f>'kg per tn'!V11*'Originaali kg ka'!$K11/1000</f>
        <v>5.5632000000000001</v>
      </c>
      <c r="W11" s="96">
        <f>'Originaali kg ka'!W11</f>
        <v>60</v>
      </c>
      <c r="X11" s="96">
        <f>'kg per tn'!X11*'Originaali kg ka'!$K11/1000</f>
        <v>5.7096000000000001E-2</v>
      </c>
      <c r="Y11" s="96">
        <f>'kg per tn'!Y11*'Originaali kg ka'!$K11/1000</f>
        <v>0.87839999999999996</v>
      </c>
      <c r="Z11" s="96">
        <f>'kg per tn'!Z11*'Originaali kg ka'!$K11/1000</f>
        <v>1.2883200000000001</v>
      </c>
      <c r="AA11" s="96">
        <f>'kg per tn'!AA11*'Originaali kg ka'!$K11/1000</f>
        <v>4.392E-4</v>
      </c>
      <c r="AB11" s="96">
        <f>'kg per tn'!AB11*'Originaali kg ka'!$K11/1000</f>
        <v>0</v>
      </c>
      <c r="AC11" s="96">
        <f>'kg per tn'!AC11*'Originaali kg ka'!$K11/1000</f>
        <v>0.83447999999999989</v>
      </c>
      <c r="AD11" s="96">
        <f>'kg per tn'!AD11*'Originaali kg ka'!$K11/1000</f>
        <v>3.9528000000000001E-2</v>
      </c>
      <c r="AE11" s="96">
        <f>'kg per tn'!AE11*'Originaali kg ka'!$K11/1000</f>
        <v>1.0248E-3</v>
      </c>
      <c r="AF11" s="96">
        <f>'kg per tn'!AF11*'Originaali kg ka'!$K11/1000</f>
        <v>1.0101600000000001E-2</v>
      </c>
      <c r="AG11" s="96">
        <f>'kg per tn'!AG11*'Originaali kg ka'!$K11/1000</f>
        <v>0</v>
      </c>
      <c r="AH11" s="24">
        <f>'kg per tn'!AH11*'Originaali kg ka'!$K11/1000</f>
        <v>2.9280000000000002E-4</v>
      </c>
      <c r="AI11" s="24">
        <f>'kg per tn'!AI11*'Originaali kg ka'!$K11/1000</f>
        <v>4.0991999999999996E-5</v>
      </c>
      <c r="AJ11" s="24">
        <f>'kg per tn'!AJ11*'Originaali kg ka'!$K11/1000</f>
        <v>5.5632000000000005E-5</v>
      </c>
      <c r="AK11" s="24">
        <f>'kg per tn'!AK11*'Originaali kg ka'!$K11/1000</f>
        <v>2.928E-3</v>
      </c>
      <c r="AL11" s="96">
        <f>'kg per tn'!AL11*'Originaali kg ka'!$K11/1000</f>
        <v>3.2208000000000001E-2</v>
      </c>
      <c r="AM11" s="24">
        <f>'kg per tn'!AM11*'Originaali kg ka'!$K11/1000</f>
        <v>7.3200000000000001E-4</v>
      </c>
      <c r="AN11" s="24">
        <f>'kg per tn'!AN11*'Originaali kg ka'!$K11/1000</f>
        <v>2.0495999999999999E-3</v>
      </c>
      <c r="AO11" s="96">
        <f>'kg per tn'!AO11*'Originaali kg ka'!$K11/1000</f>
        <v>6.4416000000000001E-2</v>
      </c>
    </row>
    <row r="12" spans="1:41" x14ac:dyDescent="0.25">
      <c r="A12" s="27">
        <f>Perus1!A12</f>
        <v>323</v>
      </c>
      <c r="B12" s="27" t="str">
        <f>Perus1!B12</f>
        <v>2019 002</v>
      </c>
      <c r="C12" s="28" t="str">
        <f>Perus1!C12</f>
        <v>2D</v>
      </c>
      <c r="D12" s="27" t="str">
        <f>Perus1!D12</f>
        <v>Lietemäiset</v>
      </c>
      <c r="E12" s="27">
        <f>Perus1!E12</f>
        <v>12168</v>
      </c>
      <c r="F12" s="27" t="str">
        <f>Perus1!F12</f>
        <v>Gasum Perus, Riihimäki 2019 002</v>
      </c>
      <c r="G12" s="29">
        <f>'Originaali kg ka'!G12</f>
        <v>1</v>
      </c>
      <c r="H12" s="29">
        <f>'Originaali kg ka'!H12</f>
        <v>0</v>
      </c>
      <c r="I12" s="29">
        <f>'Originaali kg ka'!I12</f>
        <v>0</v>
      </c>
      <c r="J12" s="96">
        <f>'Originaali kg ka'!J12</f>
        <v>95.3</v>
      </c>
      <c r="K12" s="96">
        <f>'Originaali kg ka'!K12</f>
        <v>1018</v>
      </c>
      <c r="L12" s="96">
        <f>'Originaali kg ka'!L12</f>
        <v>64.900000000000006</v>
      </c>
      <c r="M12" s="96">
        <f>'Originaali kg ka'!M12</f>
        <v>8.1999999999999993</v>
      </c>
      <c r="N12" s="96">
        <f>'Originaali kg ka'!N12</f>
        <v>5.7</v>
      </c>
      <c r="O12" s="24">
        <f>'Originaali kg ka'!O12</f>
        <v>0</v>
      </c>
      <c r="P12" s="24">
        <f>'kg per tn'!P12*'Originaali kg ka'!$K12/1000</f>
        <v>0</v>
      </c>
      <c r="Q12" s="24">
        <f>'kg per tn'!Q12*'Originaali kg ka'!$K12/1000</f>
        <v>0</v>
      </c>
      <c r="R12" s="24">
        <f>'Originaali kg ka'!R12</f>
        <v>0</v>
      </c>
      <c r="S12" s="24">
        <f>'Originaali kg ka'!S12</f>
        <v>0</v>
      </c>
      <c r="T12" s="96">
        <f>'kg per tn'!T12*'Originaali kg ka'!$K12/1000</f>
        <v>6.6984400000000033</v>
      </c>
      <c r="U12" s="96">
        <f>'kg per tn'!U12*'Originaali kg ka'!$K12/1000</f>
        <v>3.5884500000000021</v>
      </c>
      <c r="V12" s="96">
        <f>'kg per tn'!V12*'Originaali kg ka'!$K12/1000</f>
        <v>1.3396880000000009</v>
      </c>
      <c r="W12" s="96">
        <f>'Originaali kg ka'!W12</f>
        <v>60</v>
      </c>
      <c r="X12" s="96">
        <f>'kg per tn'!X12*'Originaali kg ka'!$K12/1000</f>
        <v>5.2630600000000034E-2</v>
      </c>
      <c r="Y12" s="96">
        <f>'kg per tn'!Y12*'Originaali kg ka'!$K12/1000</f>
        <v>0.95692000000000066</v>
      </c>
      <c r="Z12" s="96">
        <f>'kg per tn'!Z12*'Originaali kg ka'!$K12/1000</f>
        <v>0.47846000000000033</v>
      </c>
      <c r="AA12" s="96">
        <f>'kg per tn'!AA12*'Originaali kg ka'!$K12/1000</f>
        <v>0.18181480000000011</v>
      </c>
      <c r="AB12" s="96">
        <f>'kg per tn'!AB12*'Originaali kg ka'!$K12/1000</f>
        <v>0</v>
      </c>
      <c r="AC12" s="96">
        <f>'kg per tn'!AC12*'Originaali kg ka'!$K12/1000</f>
        <v>0.62199800000000027</v>
      </c>
      <c r="AD12" s="96">
        <f>'kg per tn'!AD12*'Originaali kg ka'!$K12/1000</f>
        <v>1.2439960000000007E-2</v>
      </c>
      <c r="AE12" s="96">
        <f>'kg per tn'!AE12*'Originaali kg ka'!$K12/1000</f>
        <v>1.387534000000001E-3</v>
      </c>
      <c r="AF12" s="96">
        <f>'kg per tn'!AF12*'Originaali kg ka'!$K12/1000</f>
        <v>4.0669100000000027</v>
      </c>
      <c r="AG12" s="96">
        <f>'kg per tn'!AG12*'Originaali kg ka'!$K12/1000</f>
        <v>0</v>
      </c>
      <c r="AH12" s="24">
        <f>'kg per tn'!AH12*'Originaali kg ka'!$K12/1000</f>
        <v>1.4353800000000007E-4</v>
      </c>
      <c r="AI12" s="24">
        <f>'kg per tn'!AI12*'Originaali kg ka'!$K12/1000</f>
        <v>1.8181480000000014E-5</v>
      </c>
      <c r="AJ12" s="24">
        <f>'kg per tn'!AJ12*'Originaali kg ka'!$K12/1000</f>
        <v>1.865994000000001E-5</v>
      </c>
      <c r="AK12" s="24">
        <f>'kg per tn'!AK12*'Originaali kg ka'!$K12/1000</f>
        <v>8.6122800000000045E-4</v>
      </c>
      <c r="AL12" s="96">
        <f>'kg per tn'!AL12*'Originaali kg ka'!$K12/1000</f>
        <v>1.4353800000000009E-2</v>
      </c>
      <c r="AM12" s="24">
        <f>'kg per tn'!AM12*'Originaali kg ka'!$K12/1000</f>
        <v>4.7846000000000032E-4</v>
      </c>
      <c r="AN12" s="24">
        <f>'kg per tn'!AN12*'Originaali kg ka'!$K12/1000</f>
        <v>1.3396880000000008E-3</v>
      </c>
      <c r="AO12" s="96">
        <f>'kg per tn'!AO12*'Originaali kg ka'!$K12/1000</f>
        <v>2.2487620000000014E-2</v>
      </c>
    </row>
    <row r="13" spans="1:41" x14ac:dyDescent="0.25">
      <c r="A13" s="27">
        <f>Perus1!A13</f>
        <v>324</v>
      </c>
      <c r="B13" s="27" t="str">
        <f>Perus1!B13</f>
        <v>2019 002</v>
      </c>
      <c r="C13" s="28" t="str">
        <f>Perus1!C13</f>
        <v>2C</v>
      </c>
      <c r="D13" s="27" t="str">
        <f>Perus1!D13</f>
        <v>Kuivalantamaiset</v>
      </c>
      <c r="E13" s="27">
        <f>Perus1!E13</f>
        <v>12169</v>
      </c>
      <c r="F13" s="27" t="str">
        <f>Perus1!F13</f>
        <v>Gasum Humusvoima, Riihimäki 2019 002</v>
      </c>
      <c r="G13" s="29">
        <f>'Originaali kg ka'!G13</f>
        <v>1</v>
      </c>
      <c r="H13" s="29">
        <f>'Originaali kg ka'!H13</f>
        <v>0</v>
      </c>
      <c r="I13" s="29">
        <f>'Originaali kg ka'!I13</f>
        <v>0</v>
      </c>
      <c r="J13" s="96">
        <f>'Originaali kg ka'!J13</f>
        <v>70.5</v>
      </c>
      <c r="K13" s="96">
        <f>'Originaali kg ka'!K13</f>
        <v>606</v>
      </c>
      <c r="L13" s="96">
        <f>'Originaali kg ka'!L13</f>
        <v>61.9</v>
      </c>
      <c r="M13" s="96">
        <f>'Originaali kg ka'!M13</f>
        <v>8.9</v>
      </c>
      <c r="N13" s="96">
        <f>'Originaali kg ka'!N13</f>
        <v>1.9</v>
      </c>
      <c r="O13" s="24">
        <f>'Originaali kg ka'!O13</f>
        <v>0</v>
      </c>
      <c r="P13" s="24">
        <f>'kg per tn'!P13*'Originaali kg ka'!$K13/1000</f>
        <v>0</v>
      </c>
      <c r="Q13" s="24">
        <f>'kg per tn'!Q13*'Originaali kg ka'!$K13/1000</f>
        <v>0</v>
      </c>
      <c r="R13" s="24">
        <f>'Originaali kg ka'!R13</f>
        <v>0</v>
      </c>
      <c r="S13" s="24">
        <f>'Originaali kg ka'!S13</f>
        <v>0</v>
      </c>
      <c r="T13" s="96">
        <f>'kg per tn'!T13*'Originaali kg ka'!$K13/1000</f>
        <v>5.8994099999999996</v>
      </c>
      <c r="U13" s="96">
        <f>'kg per tn'!U13*'Originaali kg ka'!$K13/1000</f>
        <v>1.4837910000000001</v>
      </c>
      <c r="V13" s="96">
        <f>'kg per tn'!V13*'Originaali kg ka'!$K13/1000</f>
        <v>5.8994099999999996</v>
      </c>
      <c r="W13" s="96">
        <f>'Originaali kg ka'!W13</f>
        <v>60</v>
      </c>
      <c r="X13" s="96">
        <f>'kg per tn'!X13*'Originaali kg ka'!$K13/1000</f>
        <v>9.1172700000000009E-2</v>
      </c>
      <c r="Y13" s="96">
        <f>'kg per tn'!Y13*'Originaali kg ka'!$K13/1000</f>
        <v>0.71507999999999994</v>
      </c>
      <c r="Z13" s="96">
        <f>'kg per tn'!Z13*'Originaali kg ka'!$K13/1000</f>
        <v>2.1452400000000003</v>
      </c>
      <c r="AA13" s="96">
        <f>'kg per tn'!AA13*'Originaali kg ka'!$K13/1000</f>
        <v>0.64357200000000003</v>
      </c>
      <c r="AB13" s="96">
        <f>'kg per tn'!AB13*'Originaali kg ka'!$K13/1000</f>
        <v>0</v>
      </c>
      <c r="AC13" s="96">
        <f>'kg per tn'!AC13*'Originaali kg ka'!$K13/1000</f>
        <v>0.39329400000000003</v>
      </c>
      <c r="AD13" s="96">
        <f>'kg per tn'!AD13*'Originaali kg ka'!$K13/1000</f>
        <v>5.8994100000000001E-2</v>
      </c>
      <c r="AE13" s="96">
        <f>'kg per tn'!AE13*'Originaali kg ka'!$K13/1000</f>
        <v>4.1117099999999993E-3</v>
      </c>
      <c r="AF13" s="96">
        <f>'kg per tn'!AF13*'Originaali kg ka'!$K13/1000</f>
        <v>19.664699999999996</v>
      </c>
      <c r="AG13" s="96">
        <f>'kg per tn'!AG13*'Originaali kg ka'!$K13/1000</f>
        <v>0</v>
      </c>
      <c r="AH13" s="24">
        <f>'kg per tn'!AH13*'Originaali kg ka'!$K13/1000</f>
        <v>5.3630999999999991E-4</v>
      </c>
      <c r="AI13" s="24">
        <f>'kg per tn'!AI13*'Originaali kg ka'!$K13/1000</f>
        <v>6.9720299999999997E-5</v>
      </c>
      <c r="AJ13" s="24">
        <f>'kg per tn'!AJ13*'Originaali kg ka'!$K13/1000</f>
        <v>8.5809600000000006E-5</v>
      </c>
      <c r="AK13" s="24">
        <f>'kg per tn'!AK13*'Originaali kg ka'!$K13/1000</f>
        <v>3.9329399999999994E-3</v>
      </c>
      <c r="AL13" s="96">
        <f>'kg per tn'!AL13*'Originaali kg ka'!$K13/1000</f>
        <v>6.6144899999999993E-2</v>
      </c>
      <c r="AM13" s="24">
        <f>'kg per tn'!AM13*'Originaali kg ka'!$K13/1000</f>
        <v>2.3240099999999996E-3</v>
      </c>
      <c r="AN13" s="24">
        <f>'kg per tn'!AN13*'Originaali kg ka'!$K13/1000</f>
        <v>4.6480199999999992E-3</v>
      </c>
      <c r="AO13" s="96">
        <f>'kg per tn'!AO13*'Originaali kg ka'!$K13/1000</f>
        <v>0.10011120000000001</v>
      </c>
    </row>
    <row r="14" spans="1:41" x14ac:dyDescent="0.25">
      <c r="A14" s="27">
        <f>Perus1!A14</f>
        <v>325</v>
      </c>
      <c r="B14" s="27" t="str">
        <f>Perus1!B14</f>
        <v>2019 002</v>
      </c>
      <c r="C14" s="28" t="str">
        <f>Perus1!C14</f>
        <v>2C</v>
      </c>
      <c r="D14" s="27" t="str">
        <f>Perus1!D14</f>
        <v>Kuivalantamaiset</v>
      </c>
      <c r="E14" s="27">
        <f>Perus1!E14</f>
        <v>12170</v>
      </c>
      <c r="F14" s="27" t="str">
        <f>Perus1!F14</f>
        <v>Gasum Humusvoima, Turku 2019 002</v>
      </c>
      <c r="G14" s="29">
        <f>'Originaali kg ka'!G14</f>
        <v>1</v>
      </c>
      <c r="H14" s="29">
        <f>'Originaali kg ka'!H14</f>
        <v>0</v>
      </c>
      <c r="I14" s="29">
        <f>'Originaali kg ka'!I14</f>
        <v>0</v>
      </c>
      <c r="J14" s="96">
        <f>'Originaali kg ka'!J14</f>
        <v>71</v>
      </c>
      <c r="K14" s="96">
        <f>'Originaali kg ka'!K14</f>
        <v>712</v>
      </c>
      <c r="L14" s="96">
        <f>'Originaali kg ka'!L14</f>
        <v>53.1</v>
      </c>
      <c r="M14" s="96">
        <f>'Originaali kg ka'!M14</f>
        <v>8.4</v>
      </c>
      <c r="N14" s="96">
        <f>'Originaali kg ka'!N14</f>
        <v>220</v>
      </c>
      <c r="O14" s="24">
        <f>'Originaali kg ka'!O14</f>
        <v>0</v>
      </c>
      <c r="P14" s="24">
        <f>'kg per tn'!P14*'Originaali kg ka'!$K14/1000</f>
        <v>0</v>
      </c>
      <c r="Q14" s="24">
        <f>'kg per tn'!Q14*'Originaali kg ka'!$K14/1000</f>
        <v>0</v>
      </c>
      <c r="R14" s="24">
        <f>'Originaali kg ka'!R14</f>
        <v>0</v>
      </c>
      <c r="S14" s="24">
        <f>'Originaali kg ka'!S14</f>
        <v>0</v>
      </c>
      <c r="T14" s="96">
        <f>'kg per tn'!T14*'Originaali kg ka'!$K14/1000</f>
        <v>5.7814399999999999</v>
      </c>
      <c r="U14" s="96">
        <f>'kg per tn'!U14*'Originaali kg ka'!$K14/1000</f>
        <v>1.7757279999999998</v>
      </c>
      <c r="V14" s="96">
        <f>'kg per tn'!V14*'Originaali kg ka'!$K14/1000</f>
        <v>7.639759999999999</v>
      </c>
      <c r="W14" s="96">
        <f>'Originaali kg ka'!W14</f>
        <v>60</v>
      </c>
      <c r="X14" s="96">
        <f>'kg per tn'!X14*'Originaali kg ka'!$K14/1000</f>
        <v>5.98792E-2</v>
      </c>
      <c r="Y14" s="96">
        <f>'kg per tn'!Y14*'Originaali kg ka'!$K14/1000</f>
        <v>0.74332799999999999</v>
      </c>
      <c r="Z14" s="96" t="e">
        <f>'kg per tn'!Z14*'Originaali kg ka'!$K14/1000</f>
        <v>#VALUE!</v>
      </c>
      <c r="AA14" s="96" t="e">
        <f>'kg per tn'!AA14*'Originaali kg ka'!$K14/1000</f>
        <v>#VALUE!</v>
      </c>
      <c r="AB14" s="96">
        <f>'kg per tn'!AB14*'Originaali kg ka'!$K14/1000</f>
        <v>0</v>
      </c>
      <c r="AC14" s="96" t="e">
        <f>'kg per tn'!AC14*'Originaali kg ka'!$K14/1000</f>
        <v>#VALUE!</v>
      </c>
      <c r="AD14" s="96" t="e">
        <f>'kg per tn'!AD14*'Originaali kg ka'!$K14/1000</f>
        <v>#VALUE!</v>
      </c>
      <c r="AE14" s="96" t="e">
        <f>'kg per tn'!AE14*'Originaali kg ka'!$K14/1000</f>
        <v>#VALUE!</v>
      </c>
      <c r="AF14" s="96" t="e">
        <f>'kg per tn'!AF14*'Originaali kg ka'!$K14/1000</f>
        <v>#VALUE!</v>
      </c>
      <c r="AG14" s="96" t="e">
        <f>'kg per tn'!AG14*'Originaali kg ka'!$K14/1000</f>
        <v>#VALUE!</v>
      </c>
      <c r="AH14" s="24">
        <f>'kg per tn'!AH14*'Originaali kg ka'!$K14/1000</f>
        <v>1.2388799999999999E-3</v>
      </c>
      <c r="AI14" s="24">
        <f>'kg per tn'!AI14*'Originaali kg ka'!$K14/1000</f>
        <v>9.9110400000000006E-5</v>
      </c>
      <c r="AJ14" s="24">
        <f>'kg per tn'!AJ14*'Originaali kg ka'!$K14/1000</f>
        <v>1.4040639999999998E-3</v>
      </c>
      <c r="AK14" s="24">
        <f>'kg per tn'!AK14*'Originaali kg ka'!$K14/1000</f>
        <v>7.8462399999999991E-3</v>
      </c>
      <c r="AL14" s="96">
        <f>'kg per tn'!AL14*'Originaali kg ka'!$K14/1000</f>
        <v>4.9555200000000001E-2</v>
      </c>
      <c r="AM14" s="24">
        <f>'kg per tn'!AM14*'Originaali kg ka'!$K14/1000</f>
        <v>3.0972E-3</v>
      </c>
      <c r="AN14" s="24">
        <f>'kg per tn'!AN14*'Originaali kg ka'!$K14/1000</f>
        <v>6.8138399999999998E-3</v>
      </c>
      <c r="AO14" s="96">
        <f>'kg per tn'!AO14*'Originaali kg ka'!$K14/1000</f>
        <v>0.12801759999999998</v>
      </c>
    </row>
    <row r="15" spans="1:41" x14ac:dyDescent="0.25">
      <c r="A15" s="27">
        <f>Perus1!A15</f>
        <v>326</v>
      </c>
      <c r="B15" s="27" t="str">
        <f>Perus1!B15</f>
        <v>2019 002</v>
      </c>
      <c r="C15" s="28" t="str">
        <f>Perus1!C15</f>
        <v>2C</v>
      </c>
      <c r="D15" s="27" t="str">
        <f>Perus1!D15</f>
        <v>Kuivalantamaiset</v>
      </c>
      <c r="E15" s="27">
        <f>Perus1!E15</f>
        <v>12171</v>
      </c>
      <c r="F15" s="27" t="str">
        <f>Perus1!F15</f>
        <v>Gasum Humusvoima, Vehmaa 2019 002</v>
      </c>
      <c r="G15" s="29">
        <f>'Originaali kg ka'!G15</f>
        <v>1</v>
      </c>
      <c r="H15" s="29">
        <f>'Originaali kg ka'!H15</f>
        <v>0</v>
      </c>
      <c r="I15" s="29">
        <f>'Originaali kg ka'!I15</f>
        <v>0</v>
      </c>
      <c r="J15" s="96">
        <f>'Originaali kg ka'!J15</f>
        <v>75.099999999999994</v>
      </c>
      <c r="K15" s="96">
        <f>'Originaali kg ka'!K15</f>
        <v>759</v>
      </c>
      <c r="L15" s="96">
        <f>'Originaali kg ka'!L15</f>
        <v>40.9</v>
      </c>
      <c r="M15" s="96">
        <f>'Originaali kg ka'!M15</f>
        <v>8.3000000000000007</v>
      </c>
      <c r="N15" s="96">
        <f>'Originaali kg ka'!N15</f>
        <v>3.3</v>
      </c>
      <c r="O15" s="24">
        <f>'Originaali kg ka'!O15</f>
        <v>0</v>
      </c>
      <c r="P15" s="24">
        <f>'kg per tn'!P15*'Originaali kg ka'!$K15/1000</f>
        <v>0</v>
      </c>
      <c r="Q15" s="24">
        <f>'kg per tn'!Q15*'Originaali kg ka'!$K15/1000</f>
        <v>0</v>
      </c>
      <c r="R15" s="24">
        <f>'Originaali kg ka'!R15</f>
        <v>0</v>
      </c>
      <c r="S15" s="24">
        <f>'Originaali kg ka'!S15</f>
        <v>0</v>
      </c>
      <c r="T15" s="96">
        <f>'kg per tn'!T15*'Originaali kg ka'!$K15/1000</f>
        <v>5.291748000000001</v>
      </c>
      <c r="U15" s="96">
        <f>'kg per tn'!U15*'Originaali kg ka'!$K15/1000</f>
        <v>2.4568830000000004</v>
      </c>
      <c r="V15" s="96">
        <f>'kg per tn'!V15*'Originaali kg ka'!$K15/1000</f>
        <v>6.0477120000000015</v>
      </c>
      <c r="W15" s="96">
        <f>'Originaali kg ka'!W15</f>
        <v>60</v>
      </c>
      <c r="X15" s="96">
        <f>'kg per tn'!X15*'Originaali kg ka'!$K15/1000</f>
        <v>0.30238560000000009</v>
      </c>
      <c r="Y15" s="96">
        <f>'kg per tn'!Y15*'Originaali kg ka'!$K15/1000</f>
        <v>0.69926670000000013</v>
      </c>
      <c r="Z15" s="96">
        <f>'kg per tn'!Z15*'Originaali kg ka'!$K15/1000</f>
        <v>2.6458740000000005</v>
      </c>
      <c r="AA15" s="96">
        <f>'kg per tn'!AA15*'Originaali kg ka'!$K15/1000</f>
        <v>1.3607352000000004</v>
      </c>
      <c r="AB15" s="96">
        <f>'kg per tn'!AB15*'Originaali kg ka'!$K15/1000</f>
        <v>0</v>
      </c>
      <c r="AC15" s="96">
        <f>'kg per tn'!AC15*'Originaali kg ka'!$K15/1000</f>
        <v>0</v>
      </c>
      <c r="AD15" s="96">
        <f>'kg per tn'!AD15*'Originaali kg ka'!$K15/1000</f>
        <v>0.13418361000000001</v>
      </c>
      <c r="AE15" s="96">
        <f>'kg per tn'!AE15*'Originaali kg ka'!$K15/1000</f>
        <v>9.4495500000000025E-4</v>
      </c>
      <c r="AF15" s="96">
        <f>'kg per tn'!AF15*'Originaali kg ka'!$K15/1000</f>
        <v>0</v>
      </c>
      <c r="AG15" s="96">
        <f>'kg per tn'!AG15*'Originaali kg ka'!$K15/1000</f>
        <v>0</v>
      </c>
      <c r="AH15" s="24">
        <f>'kg per tn'!AH15*'Originaali kg ka'!$K15/1000</f>
        <v>1.8899100000000001E-4</v>
      </c>
      <c r="AI15" s="24">
        <f>'kg per tn'!AI15*'Originaali kg ka'!$K15/1000</f>
        <v>1.2851388000000002E-3</v>
      </c>
      <c r="AJ15" s="24">
        <f>'kg per tn'!AJ15*'Originaali kg ka'!$K15/1000</f>
        <v>1.8899100000000007E-5</v>
      </c>
      <c r="AK15" s="24">
        <f>'kg per tn'!AK15*'Originaali kg ka'!$K15/1000</f>
        <v>2.8348650000000002E-3</v>
      </c>
      <c r="AL15" s="96">
        <f>'kg per tn'!AL15*'Originaali kg ka'!$K15/1000</f>
        <v>1.3229370000000002E-2</v>
      </c>
      <c r="AM15" s="24">
        <f>'kg per tn'!AM15*'Originaali kg ka'!$K15/1000</f>
        <v>1.8899100000000007E-5</v>
      </c>
      <c r="AN15" s="24">
        <f>'kg per tn'!AN15*'Originaali kg ka'!$K15/1000</f>
        <v>2.8348650000000002E-3</v>
      </c>
      <c r="AO15" s="96">
        <f>'kg per tn'!AO15*'Originaali kg ka'!$K15/1000</f>
        <v>5.4807390000000004E-2</v>
      </c>
    </row>
    <row r="16" spans="1:41" x14ac:dyDescent="0.25">
      <c r="A16" s="27">
        <f>Perus1!A16</f>
        <v>327</v>
      </c>
      <c r="B16" s="27" t="str">
        <f>Perus1!B16</f>
        <v>2019 002</v>
      </c>
      <c r="C16" s="28" t="str">
        <f>Perus1!C16</f>
        <v>2D</v>
      </c>
      <c r="D16" s="27" t="str">
        <f>Perus1!D16</f>
        <v>Lietemäiset</v>
      </c>
      <c r="E16" s="27">
        <f>Perus1!E16</f>
        <v>12172</v>
      </c>
      <c r="F16" s="27" t="str">
        <f>Perus1!F16</f>
        <v>Gasum Voimakas, Vehmaa 2019 002</v>
      </c>
      <c r="G16" s="29">
        <f>'Originaali kg ka'!G16</f>
        <v>1</v>
      </c>
      <c r="H16" s="29">
        <f>'Originaali kg ka'!H16</f>
        <v>0</v>
      </c>
      <c r="I16" s="29">
        <f>'Originaali kg ka'!I16</f>
        <v>0</v>
      </c>
      <c r="J16" s="96">
        <f>'Originaali kg ka'!J16</f>
        <v>84.6</v>
      </c>
      <c r="K16" s="96">
        <f>'Originaali kg ka'!K16</f>
        <v>1067</v>
      </c>
      <c r="L16" s="96">
        <f>'Originaali kg ka'!L16</f>
        <v>77.400000000000006</v>
      </c>
      <c r="M16" s="96">
        <f>'Originaali kg ka'!M16</f>
        <v>4.5</v>
      </c>
      <c r="N16" s="96">
        <f>'Originaali kg ka'!N16</f>
        <v>24</v>
      </c>
      <c r="O16" s="24">
        <f>'Originaali kg ka'!O16</f>
        <v>0</v>
      </c>
      <c r="P16" s="24">
        <f>'kg per tn'!P16*'Originaali kg ka'!$K16/1000</f>
        <v>0</v>
      </c>
      <c r="Q16" s="24">
        <f>'kg per tn'!Q16*'Originaali kg ka'!$K16/1000</f>
        <v>0</v>
      </c>
      <c r="R16" s="24">
        <f>'Originaali kg ka'!R16</f>
        <v>0</v>
      </c>
      <c r="S16" s="24">
        <f>'Originaali kg ka'!S16</f>
        <v>0</v>
      </c>
      <c r="T16" s="96">
        <f>'kg per tn'!T16*'Originaali kg ka'!$K16/1000</f>
        <v>21.361340000000009</v>
      </c>
      <c r="U16" s="96">
        <f>'kg per tn'!U16*'Originaali kg ka'!$K16/1000</f>
        <v>14.952938000000005</v>
      </c>
      <c r="V16" s="96">
        <f>'kg per tn'!V16*'Originaali kg ka'!$K16/1000</f>
        <v>2.6290880000000012</v>
      </c>
      <c r="W16" s="96">
        <f>'Originaali kg ka'!W16</f>
        <v>60</v>
      </c>
      <c r="X16" s="96">
        <f>'kg per tn'!X16*'Originaali kg ka'!$K16/1000</f>
        <v>1.4624302000000005</v>
      </c>
      <c r="Y16" s="96">
        <f>'kg per tn'!Y16*'Originaali kg ka'!$K16/1000</f>
        <v>4.1079500000000015</v>
      </c>
      <c r="Z16" s="96">
        <f>'kg per tn'!Z16*'Originaali kg ka'!$K16/1000</f>
        <v>23.004520000000007</v>
      </c>
      <c r="AA16" s="96">
        <f>'kg per tn'!AA16*'Originaali kg ka'!$K16/1000</f>
        <v>0.10023398000000004</v>
      </c>
      <c r="AB16" s="96">
        <f>'kg per tn'!AB16*'Originaali kg ka'!$K16/1000</f>
        <v>0</v>
      </c>
      <c r="AC16" s="96">
        <f>'kg per tn'!AC16*'Originaali kg ka'!$K16/1000</f>
        <v>0</v>
      </c>
      <c r="AD16" s="96">
        <f>'kg per tn'!AD16*'Originaali kg ka'!$K16/1000</f>
        <v>2.1361340000000006E-2</v>
      </c>
      <c r="AE16" s="96">
        <f>'kg per tn'!AE16*'Originaali kg ka'!$K16/1000</f>
        <v>3.1220420000000015E-3</v>
      </c>
      <c r="AF16" s="96">
        <f>'kg per tn'!AF16*'Originaali kg ka'!$K16/1000</f>
        <v>0</v>
      </c>
      <c r="AG16" s="96">
        <f>'kg per tn'!AG16*'Originaali kg ka'!$K16/1000</f>
        <v>0</v>
      </c>
      <c r="AH16" s="24">
        <f>'kg per tn'!AH16*'Originaali kg ka'!$K16/1000</f>
        <v>1.6431800000000005E-4</v>
      </c>
      <c r="AI16" s="24">
        <f>'kg per tn'!AI16*'Originaali kg ka'!$K16/1000</f>
        <v>1.6431800000000008E-5</v>
      </c>
      <c r="AJ16" s="24">
        <f>'kg per tn'!AJ16*'Originaali kg ka'!$K16/1000</f>
        <v>1.6431800000000008E-5</v>
      </c>
      <c r="AK16" s="24">
        <f>'kg per tn'!AK16*'Originaali kg ka'!$K16/1000</f>
        <v>9.859080000000004E-4</v>
      </c>
      <c r="AL16" s="96">
        <f>'kg per tn'!AL16*'Originaali kg ka'!$K16/1000</f>
        <v>3.2863600000000012E-3</v>
      </c>
      <c r="AM16" s="24">
        <f>'kg per tn'!AM16*'Originaali kg ka'!$K16/1000</f>
        <v>1.6431800000000005E-4</v>
      </c>
      <c r="AN16" s="24">
        <f>'kg per tn'!AN16*'Originaali kg ka'!$K16/1000</f>
        <v>1.8074980000000005E-3</v>
      </c>
      <c r="AO16" s="96">
        <f>'kg per tn'!AO16*'Originaali kg ka'!$K16/1000</f>
        <v>1.4788620000000006E-2</v>
      </c>
    </row>
    <row r="17" spans="1:41" x14ac:dyDescent="0.25">
      <c r="A17" s="27">
        <f>Perus1!A17</f>
        <v>328</v>
      </c>
      <c r="B17" s="27" t="str">
        <f>Perus1!B17</f>
        <v>2019 002</v>
      </c>
      <c r="C17" s="28" t="str">
        <f>Perus1!C17</f>
        <v>2D</v>
      </c>
      <c r="D17" s="27" t="str">
        <f>Perus1!D17</f>
        <v>Lietemäiset</v>
      </c>
      <c r="E17" s="27">
        <f>Perus1!E17</f>
        <v>12173</v>
      </c>
      <c r="F17" s="27" t="str">
        <f>Perus1!F17</f>
        <v>Gasum Perus Plus, Vehmaa 2019 002</v>
      </c>
      <c r="G17" s="29">
        <f>'Originaali kg ka'!G17</f>
        <v>1</v>
      </c>
      <c r="H17" s="29">
        <f>'Originaali kg ka'!H17</f>
        <v>0</v>
      </c>
      <c r="I17" s="29">
        <f>'Originaali kg ka'!I17</f>
        <v>0</v>
      </c>
      <c r="J17" s="96">
        <f>'Originaali kg ka'!J17</f>
        <v>95.5</v>
      </c>
      <c r="K17" s="96">
        <f>'Originaali kg ka'!K17</f>
        <v>1000</v>
      </c>
      <c r="L17" s="96">
        <f>'Originaali kg ka'!L17</f>
        <v>41.3</v>
      </c>
      <c r="M17" s="96">
        <f>'Originaali kg ka'!M17</f>
        <v>8.3000000000000007</v>
      </c>
      <c r="N17" s="96">
        <f>'Originaali kg ka'!N17</f>
        <v>5.3</v>
      </c>
      <c r="O17" s="24">
        <f>'Originaali kg ka'!O17</f>
        <v>0</v>
      </c>
      <c r="P17" s="24">
        <f>'kg per tn'!P17*'Originaali kg ka'!$K17/1000</f>
        <v>0</v>
      </c>
      <c r="Q17" s="24">
        <f>'kg per tn'!Q17*'Originaali kg ka'!$K17/1000</f>
        <v>0</v>
      </c>
      <c r="R17" s="24">
        <f>'Originaali kg ka'!R17</f>
        <v>0</v>
      </c>
      <c r="S17" s="24">
        <f>'Originaali kg ka'!S17</f>
        <v>0</v>
      </c>
      <c r="T17" s="96">
        <f>'kg per tn'!T17*'Originaali kg ka'!$K17/1000</f>
        <v>5.3999999999999995</v>
      </c>
      <c r="U17" s="96">
        <f>'kg per tn'!U17*'Originaali kg ka'!$K17/1000</f>
        <v>3.5549999999999997</v>
      </c>
      <c r="V17" s="96">
        <f>'kg per tn'!V17*'Originaali kg ka'!$K17/1000</f>
        <v>1.575</v>
      </c>
      <c r="W17" s="96">
        <f>'Originaali kg ka'!W17</f>
        <v>60</v>
      </c>
      <c r="X17" s="96">
        <f>'kg per tn'!X17*'Originaali kg ka'!$K17/1000</f>
        <v>0.36</v>
      </c>
      <c r="Y17" s="96">
        <f>'kg per tn'!Y17*'Originaali kg ka'!$K17/1000</f>
        <v>0.80999999999999983</v>
      </c>
      <c r="Z17" s="96">
        <f>'kg per tn'!Z17*'Originaali kg ka'!$K17/1000</f>
        <v>0.54</v>
      </c>
      <c r="AA17" s="96">
        <f>'kg per tn'!AA17*'Originaali kg ka'!$K17/1000</f>
        <v>0.24299999999999999</v>
      </c>
      <c r="AB17" s="96">
        <f>'kg per tn'!AB17*'Originaali kg ka'!$K17/1000</f>
        <v>0</v>
      </c>
      <c r="AC17" s="96">
        <f>'kg per tn'!AC17*'Originaali kg ka'!$K17/1000</f>
        <v>0</v>
      </c>
      <c r="AD17" s="96">
        <f>'kg per tn'!AD17*'Originaali kg ka'!$K17/1000</f>
        <v>2.8799999999999999E-2</v>
      </c>
      <c r="AE17" s="96">
        <f>'kg per tn'!AE17*'Originaali kg ka'!$K17/1000</f>
        <v>2.6999999999999997E-3</v>
      </c>
      <c r="AF17" s="96">
        <f>'kg per tn'!AF17*'Originaali kg ka'!$K17/1000</f>
        <v>0</v>
      </c>
      <c r="AG17" s="96">
        <f>'kg per tn'!AG17*'Originaali kg ka'!$K17/1000</f>
        <v>0</v>
      </c>
      <c r="AH17" s="24">
        <f>'kg per tn'!AH17*'Originaali kg ka'!$K17/1000</f>
        <v>4.4999999999999996E-5</v>
      </c>
      <c r="AI17" s="24">
        <f>'kg per tn'!AI17*'Originaali kg ka'!$K17/1000</f>
        <v>4.5000000000000001E-6</v>
      </c>
      <c r="AJ17" s="24">
        <f>'kg per tn'!AJ17*'Originaali kg ka'!$K17/1000</f>
        <v>4.5000000000000001E-6</v>
      </c>
      <c r="AK17" s="24">
        <f>'kg per tn'!AK17*'Originaali kg ka'!$K17/1000</f>
        <v>5.849999999999998E-4</v>
      </c>
      <c r="AL17" s="96">
        <f>'kg per tn'!AL17*'Originaali kg ka'!$K17/1000</f>
        <v>3.375E-3</v>
      </c>
      <c r="AM17" s="24">
        <f>'kg per tn'!AM17*'Originaali kg ka'!$K17/1000</f>
        <v>4.4999999999999996E-5</v>
      </c>
      <c r="AN17" s="24">
        <f>'kg per tn'!AN17*'Originaali kg ka'!$K17/1000</f>
        <v>8.5499999999999997E-4</v>
      </c>
      <c r="AO17" s="96">
        <f>'kg per tn'!AO17*'Originaali kg ka'!$K17/1000</f>
        <v>1.485E-2</v>
      </c>
    </row>
    <row r="18" spans="1:41" x14ac:dyDescent="0.25">
      <c r="A18" s="27">
        <f>Perus1!A18</f>
        <v>329</v>
      </c>
      <c r="B18" s="27" t="str">
        <f>Perus1!B18</f>
        <v>2019 01</v>
      </c>
      <c r="C18" s="28" t="str">
        <f>Perus1!C18</f>
        <v>2D</v>
      </c>
      <c r="D18" s="27" t="str">
        <f>Perus1!D18</f>
        <v>Lietemäiset</v>
      </c>
      <c r="E18" s="27">
        <f>Perus1!E18</f>
        <v>12174</v>
      </c>
      <c r="F18" s="27" t="str">
        <f>Perus1!F18</f>
        <v>Jepuan Kasvuvoima 2019 01</v>
      </c>
      <c r="G18" s="29">
        <f>'Originaali kg ka'!G18</f>
        <v>1</v>
      </c>
      <c r="H18" s="29">
        <f>'Originaali kg ka'!H18</f>
        <v>0</v>
      </c>
      <c r="I18" s="29">
        <f>'Originaali kg ka'!I18</f>
        <v>0</v>
      </c>
      <c r="J18" s="96">
        <f>'Originaali kg ka'!J18</f>
        <v>94.2</v>
      </c>
      <c r="K18" s="96">
        <f>'Originaali kg ka'!K18</f>
        <v>1000</v>
      </c>
      <c r="L18" s="96">
        <f>'Originaali kg ka'!L18</f>
        <v>74.8</v>
      </c>
      <c r="M18" s="96">
        <f>'Originaali kg ka'!M18</f>
        <v>7.4</v>
      </c>
      <c r="N18" s="96">
        <f>'Originaali kg ka'!N18</f>
        <v>522</v>
      </c>
      <c r="O18" s="24">
        <f>'Originaali kg ka'!O18</f>
        <v>0</v>
      </c>
      <c r="P18" s="24">
        <f>'kg per tn'!P18*'Originaali kg ka'!$K18/1000</f>
        <v>0</v>
      </c>
      <c r="Q18" s="24">
        <f>'kg per tn'!Q18*'Originaali kg ka'!$K18/1000</f>
        <v>0</v>
      </c>
      <c r="R18" s="24">
        <f>'Originaali kg ka'!R18</f>
        <v>0</v>
      </c>
      <c r="S18" s="24">
        <f>'Originaali kg ka'!S18</f>
        <v>0</v>
      </c>
      <c r="T18" s="96">
        <f>'kg per tn'!T18*'Originaali kg ka'!$K18/1000</f>
        <v>6.3799999999999963</v>
      </c>
      <c r="U18" s="96">
        <f>'kg per tn'!U18*'Originaali kg ka'!$K18/1000</f>
        <v>3.4799999999999982</v>
      </c>
      <c r="V18" s="96">
        <f>'kg per tn'!V18*'Originaali kg ka'!$K18/1000</f>
        <v>1.1019999999999994</v>
      </c>
      <c r="W18" s="96">
        <f>'Originaali kg ka'!W18</f>
        <v>60</v>
      </c>
      <c r="X18" s="96">
        <f>'kg per tn'!X18*'Originaali kg ka'!$K18/1000</f>
        <v>0.26099999999999984</v>
      </c>
      <c r="Y18" s="96">
        <f>'kg per tn'!Y18*'Originaali kg ka'!$K18/1000</f>
        <v>2.3779999999999988</v>
      </c>
      <c r="Z18" s="96">
        <f>'kg per tn'!Z18*'Originaali kg ka'!$K18/1000</f>
        <v>0</v>
      </c>
      <c r="AA18" s="96">
        <f>'kg per tn'!AA18*'Originaali kg ka'!$K18/1000</f>
        <v>0</v>
      </c>
      <c r="AB18" s="96">
        <f>'kg per tn'!AB18*'Originaali kg ka'!$K18/1000</f>
        <v>0</v>
      </c>
      <c r="AC18" s="96">
        <f>'kg per tn'!AC18*'Originaali kg ka'!$K18/1000</f>
        <v>0</v>
      </c>
      <c r="AD18" s="96">
        <f>'kg per tn'!AD18*'Originaali kg ka'!$K18/1000</f>
        <v>0</v>
      </c>
      <c r="AE18" s="96">
        <f>'kg per tn'!AE18*'Originaali kg ka'!$K18/1000</f>
        <v>0</v>
      </c>
      <c r="AF18" s="96">
        <f>'kg per tn'!AF18*'Originaali kg ka'!$K18/1000</f>
        <v>0</v>
      </c>
      <c r="AG18" s="96">
        <f>'kg per tn'!AG18*'Originaali kg ka'!$K18/1000</f>
        <v>0</v>
      </c>
      <c r="AH18" s="24">
        <f>'kg per tn'!AH18*'Originaali kg ka'!$K18/1000</f>
        <v>1.4499999999999992E-3</v>
      </c>
      <c r="AI18" s="24">
        <f>'kg per tn'!AI18*'Originaali kg ka'!$K18/1000</f>
        <v>5.799999999999997E-6</v>
      </c>
      <c r="AJ18" s="24">
        <f>'kg per tn'!AJ18*'Originaali kg ka'!$K18/1000</f>
        <v>8.699999999999996E-5</v>
      </c>
      <c r="AK18" s="24">
        <f>'kg per tn'!AK18*'Originaali kg ka'!$K18/1000</f>
        <v>1.7399999999999988E-2</v>
      </c>
      <c r="AL18" s="96">
        <f>'kg per tn'!AL18*'Originaali kg ka'!$K18/1000</f>
        <v>3.4799999999999977E-2</v>
      </c>
      <c r="AM18" s="24">
        <f>'kg per tn'!AM18*'Originaali kg ka'!$K18/1000</f>
        <v>5.799999999999997E-3</v>
      </c>
      <c r="AN18" s="24">
        <f>'kg per tn'!AN18*'Originaali kg ka'!$K18/1000</f>
        <v>5.799999999999997E-3</v>
      </c>
      <c r="AO18" s="96">
        <f>'kg per tn'!AO18*'Originaali kg ka'!$K18/1000</f>
        <v>8.6999999999999952E-2</v>
      </c>
    </row>
    <row r="19" spans="1:41" x14ac:dyDescent="0.25">
      <c r="A19" s="27">
        <f>Perus1!A19</f>
        <v>330</v>
      </c>
      <c r="B19" s="27" t="str">
        <f>Perus1!B19</f>
        <v>2019</v>
      </c>
      <c r="C19" s="28" t="str">
        <f>Perus1!C19</f>
        <v>2D</v>
      </c>
      <c r="D19" s="27" t="str">
        <f>Perus1!D19</f>
        <v>Lietemäiset</v>
      </c>
      <c r="E19" s="27">
        <f>Perus1!E19</f>
        <v>12176</v>
      </c>
      <c r="F19" s="27" t="str">
        <f>Perus1!F19</f>
        <v>LuomuKymppi A (2019)</v>
      </c>
      <c r="G19" s="29">
        <f>'Originaali kg ka'!G19</f>
        <v>1</v>
      </c>
      <c r="H19" s="29">
        <f>'Originaali kg ka'!H19</f>
        <v>0</v>
      </c>
      <c r="I19" s="29">
        <f>'Originaali kg ka'!I19</f>
        <v>0</v>
      </c>
      <c r="J19" s="96">
        <f>'Originaali kg ka'!J19</f>
        <v>95.2</v>
      </c>
      <c r="K19" s="96">
        <f>'Originaali kg ka'!K19</f>
        <v>990</v>
      </c>
      <c r="L19" s="96">
        <f>'Originaali kg ka'!L19</f>
        <v>70.8</v>
      </c>
      <c r="M19" s="96">
        <f>'Originaali kg ka'!M19</f>
        <v>8.3000000000000007</v>
      </c>
      <c r="N19" s="96">
        <f>'Originaali kg ka'!N19</f>
        <v>605</v>
      </c>
      <c r="O19" s="24">
        <f>'Originaali kg ka'!O19</f>
        <v>0</v>
      </c>
      <c r="P19" s="24">
        <f>'kg per tn'!P19*'Originaali kg ka'!$K19/1000</f>
        <v>0</v>
      </c>
      <c r="Q19" s="24">
        <f>'kg per tn'!Q19*'Originaali kg ka'!$K19/1000</f>
        <v>0</v>
      </c>
      <c r="R19" s="24">
        <f>'Originaali kg ka'!R19</f>
        <v>0</v>
      </c>
      <c r="S19" s="24">
        <f>'Originaali kg ka'!S19</f>
        <v>0</v>
      </c>
      <c r="T19" s="96">
        <f>'kg per tn'!T19*'Originaali kg ka'!$K19/1000</f>
        <v>5.7023999999999972</v>
      </c>
      <c r="U19" s="96">
        <f>'kg per tn'!U19*'Originaali kg ka'!$K19/1000</f>
        <v>3.7350719999999975</v>
      </c>
      <c r="V19" s="96">
        <f>'kg per tn'!V19*'Originaali kg ka'!$K19/1000</f>
        <v>0.66527999999999965</v>
      </c>
      <c r="W19" s="96">
        <f>'Originaali kg ka'!W19</f>
        <v>100</v>
      </c>
      <c r="X19" s="96">
        <f>'kg per tn'!X19*'Originaali kg ka'!$K19/1000</f>
        <v>0.1330559999999999</v>
      </c>
      <c r="Y19" s="96">
        <f>'kg per tn'!Y19*'Originaali kg ka'!$K19/1000</f>
        <v>1.5681599999999991</v>
      </c>
      <c r="Z19" s="96">
        <f>'kg per tn'!Z19*'Originaali kg ka'!$K19/1000</f>
        <v>0.38491199999999975</v>
      </c>
      <c r="AA19" s="96">
        <f>'kg per tn'!AA19*'Originaali kg ka'!$K19/1000</f>
        <v>0.10454399999999994</v>
      </c>
      <c r="AB19" s="96">
        <f>'kg per tn'!AB19*'Originaali kg ka'!$K19/1000</f>
        <v>0</v>
      </c>
      <c r="AC19" s="96">
        <f>'kg per tn'!AC19*'Originaali kg ka'!$K19/1000</f>
        <v>1.1404799999999993</v>
      </c>
      <c r="AD19" s="96">
        <f>'kg per tn'!AD19*'Originaali kg ka'!$K19/1000</f>
        <v>9.5039999999999968E-3</v>
      </c>
      <c r="AE19" s="96">
        <f>'kg per tn'!AE19*'Originaali kg ka'!$K19/1000</f>
        <v>1.0929599999999992E-3</v>
      </c>
      <c r="AF19" s="96">
        <f>'kg per tn'!AF19*'Originaali kg ka'!$K19/1000</f>
        <v>0.61775999999999964</v>
      </c>
      <c r="AG19" s="96">
        <f>'kg per tn'!AG19*'Originaali kg ka'!$K19/1000</f>
        <v>0</v>
      </c>
      <c r="AH19" s="24">
        <f>'kg per tn'!AH19*'Originaali kg ka'!$K19/1000</f>
        <v>2.4710399999999984E-4</v>
      </c>
      <c r="AI19" s="24">
        <f>'kg per tn'!AI19*'Originaali kg ka'!$K19/1000</f>
        <v>7.1279999999999968E-5</v>
      </c>
      <c r="AJ19" s="24">
        <f>'kg per tn'!AJ19*'Originaali kg ka'!$K19/1000</f>
        <v>1.2830399999999993E-5</v>
      </c>
      <c r="AK19" s="24">
        <f>'kg per tn'!AK19*'Originaali kg ka'!$K19/1000</f>
        <v>6.1775999999999964E-4</v>
      </c>
      <c r="AL19" s="96">
        <f>'kg per tn'!AL19*'Originaali kg ka'!$K19/1000</f>
        <v>3.3263999999999985E-3</v>
      </c>
      <c r="AM19" s="24">
        <f>'kg per tn'!AM19*'Originaali kg ka'!$K19/1000</f>
        <v>1.2830399999999993E-4</v>
      </c>
      <c r="AN19" s="24">
        <f>'kg per tn'!AN19*'Originaali kg ka'!$K19/1000</f>
        <v>6.6527999999999965E-4</v>
      </c>
      <c r="AO19" s="96">
        <f>'kg per tn'!AO19*'Originaali kg ka'!$K19/1000</f>
        <v>9.5039999999999968E-3</v>
      </c>
    </row>
    <row r="20" spans="1:41" x14ac:dyDescent="0.25">
      <c r="A20" s="27">
        <f>Perus1!A20</f>
        <v>331</v>
      </c>
      <c r="B20" s="27" t="str">
        <f>Perus1!B20</f>
        <v>2019</v>
      </c>
      <c r="C20" s="28" t="str">
        <f>Perus1!C20</f>
        <v>2D</v>
      </c>
      <c r="D20" s="27" t="str">
        <f>Perus1!D20</f>
        <v>Lietemäiset</v>
      </c>
      <c r="E20" s="27">
        <f>Perus1!E20</f>
        <v>12177</v>
      </c>
      <c r="F20" s="27" t="str">
        <f>Perus1!F20</f>
        <v>LuomuKymppi B (2019)</v>
      </c>
      <c r="G20" s="29">
        <f>'Originaali kg ka'!G20</f>
        <v>1</v>
      </c>
      <c r="H20" s="29">
        <f>'Originaali kg ka'!H20</f>
        <v>0</v>
      </c>
      <c r="I20" s="29">
        <f>'Originaali kg ka'!I20</f>
        <v>0</v>
      </c>
      <c r="J20" s="96">
        <f>'Originaali kg ka'!J20</f>
        <v>81</v>
      </c>
      <c r="K20" s="96">
        <f>'Originaali kg ka'!K20</f>
        <v>740</v>
      </c>
      <c r="L20" s="96">
        <f>'Originaali kg ka'!L20</f>
        <v>87.6</v>
      </c>
      <c r="M20" s="96">
        <f>'Originaali kg ka'!M20</f>
        <v>6.6</v>
      </c>
      <c r="N20" s="96">
        <f>'Originaali kg ka'!N20</f>
        <v>85</v>
      </c>
      <c r="O20" s="24">
        <f>'Originaali kg ka'!O20</f>
        <v>0</v>
      </c>
      <c r="P20" s="24">
        <f>'kg per tn'!P20*'Originaali kg ka'!$K20/1000</f>
        <v>0</v>
      </c>
      <c r="Q20" s="24">
        <f>'kg per tn'!Q20*'Originaali kg ka'!$K20/1000</f>
        <v>0</v>
      </c>
      <c r="R20" s="24">
        <f>'Originaali kg ka'!R20</f>
        <v>0</v>
      </c>
      <c r="S20" s="24">
        <f>'Originaali kg ka'!S20</f>
        <v>0</v>
      </c>
      <c r="T20" s="96">
        <f>'kg per tn'!T20*'Originaali kg ka'!$K20/1000</f>
        <v>3.5150000000000001</v>
      </c>
      <c r="U20" s="96">
        <f>'kg per tn'!U20*'Originaali kg ka'!$K20/1000</f>
        <v>0.42039400000000005</v>
      </c>
      <c r="V20" s="96">
        <f>'kg per tn'!V20*'Originaali kg ka'!$K20/1000</f>
        <v>1.1529199999999999</v>
      </c>
      <c r="W20" s="96">
        <f>'Originaali kg ka'!W20</f>
        <v>100</v>
      </c>
      <c r="X20" s="96">
        <f>'kg per tn'!X20*'Originaali kg ka'!$K20/1000</f>
        <v>6.8894000000000011E-2</v>
      </c>
      <c r="Y20" s="96">
        <f>'kg per tn'!Y20*'Originaali kg ka'!$K20/1000</f>
        <v>1.0123200000000001</v>
      </c>
      <c r="Z20" s="96">
        <f>'kg per tn'!Z20*'Originaali kg ka'!$K20/1000</f>
        <v>0.56240000000000001</v>
      </c>
      <c r="AA20" s="96">
        <f>'kg per tn'!AA20*'Originaali kg ka'!$K20/1000</f>
        <v>0.23902000000000001</v>
      </c>
      <c r="AB20" s="96">
        <f>'kg per tn'!AB20*'Originaali kg ka'!$K20/1000</f>
        <v>0</v>
      </c>
      <c r="AC20" s="96">
        <f>'kg per tn'!AC20*'Originaali kg ka'!$K20/1000</f>
        <v>0.64675999999999989</v>
      </c>
      <c r="AD20" s="96">
        <f>'kg per tn'!AD20*'Originaali kg ka'!$K20/1000</f>
        <v>1.5466000000000001E-2</v>
      </c>
      <c r="AE20" s="96">
        <f>'kg per tn'!AE20*'Originaali kg ka'!$K20/1000</f>
        <v>2.9526000000000002E-5</v>
      </c>
      <c r="AF20" s="96">
        <f>'kg per tn'!AF20*'Originaali kg ka'!$K20/1000</f>
        <v>0.122322</v>
      </c>
      <c r="AG20" s="96">
        <f>'kg per tn'!AG20*'Originaali kg ka'!$K20/1000</f>
        <v>0</v>
      </c>
      <c r="AH20" s="24">
        <f>'kg per tn'!AH20*'Originaali kg ka'!$K20/1000</f>
        <v>7.3112000000000003E-4</v>
      </c>
      <c r="AI20" s="24">
        <f>'kg per tn'!AI20*'Originaali kg ka'!$K20/1000</f>
        <v>3.7962E-5</v>
      </c>
      <c r="AJ20" s="24">
        <f>'kg per tn'!AJ20*'Originaali kg ka'!$K20/1000</f>
        <v>1.8278E-5</v>
      </c>
      <c r="AK20" s="24">
        <f>'kg per tn'!AK20*'Originaali kg ka'!$K20/1000</f>
        <v>1.1951000000000002E-3</v>
      </c>
      <c r="AL20" s="96">
        <f>'kg per tn'!AL20*'Originaali kg ka'!$K20/1000</f>
        <v>4.0774000000000001E-3</v>
      </c>
      <c r="AM20" s="24">
        <f>'kg per tn'!AM20*'Originaali kg ka'!$K20/1000</f>
        <v>2.9526000000000004E-4</v>
      </c>
      <c r="AN20" s="24">
        <f>'kg per tn'!AN20*'Originaali kg ka'!$K20/1000</f>
        <v>9.7014000000000009E-4</v>
      </c>
      <c r="AO20" s="96">
        <f>'kg per tn'!AO20*'Originaali kg ka'!$K20/1000</f>
        <v>1.5466000000000001E-2</v>
      </c>
    </row>
    <row r="21" spans="1:41" x14ac:dyDescent="0.25">
      <c r="A21" s="27">
        <f>Perus1!A21</f>
        <v>332</v>
      </c>
      <c r="B21" s="27" t="str">
        <f>Perus1!B21</f>
        <v>2019</v>
      </c>
      <c r="C21" s="28" t="str">
        <f>Perus1!C21</f>
        <v>2D</v>
      </c>
      <c r="D21" s="27" t="str">
        <f>Perus1!D21</f>
        <v>Lietemäiset</v>
      </c>
      <c r="E21" s="27">
        <f>Perus1!E21</f>
        <v>12178</v>
      </c>
      <c r="F21" s="27" t="str">
        <f>Perus1!F21</f>
        <v>PeltoKymppi A (2019)</v>
      </c>
      <c r="G21" s="29">
        <f>'Originaali kg ka'!G21</f>
        <v>1</v>
      </c>
      <c r="H21" s="29">
        <f>'Originaali kg ka'!H21</f>
        <v>0</v>
      </c>
      <c r="I21" s="29">
        <f>'Originaali kg ka'!I21</f>
        <v>0</v>
      </c>
      <c r="J21" s="96">
        <f>'Originaali kg ka'!J21</f>
        <v>94.4</v>
      </c>
      <c r="K21" s="96">
        <f>'Originaali kg ka'!K21</f>
        <v>1000</v>
      </c>
      <c r="L21" s="96">
        <f>'Originaali kg ka'!L21</f>
        <v>63.1</v>
      </c>
      <c r="M21" s="96">
        <f>'Originaali kg ka'!M21</f>
        <v>8</v>
      </c>
      <c r="N21" s="96">
        <f>'Originaali kg ka'!N21</f>
        <v>483</v>
      </c>
      <c r="O21" s="24">
        <f>'Originaali kg ka'!O21</f>
        <v>0</v>
      </c>
      <c r="P21" s="24">
        <f>'kg per tn'!P21*'Originaali kg ka'!$K21/1000</f>
        <v>0</v>
      </c>
      <c r="Q21" s="24">
        <f>'kg per tn'!Q21*'Originaali kg ka'!$K21/1000</f>
        <v>0</v>
      </c>
      <c r="R21" s="24">
        <f>'Originaali kg ka'!R21</f>
        <v>0</v>
      </c>
      <c r="S21" s="24">
        <f>'Originaali kg ka'!S21</f>
        <v>0</v>
      </c>
      <c r="T21" s="96">
        <f>'kg per tn'!T21*'Originaali kg ka'!$K21/1000</f>
        <v>5.5439999999999943</v>
      </c>
      <c r="U21" s="96">
        <f>'kg per tn'!U21*'Originaali kg ka'!$K21/1000</f>
        <v>2.6767999999999974</v>
      </c>
      <c r="V21" s="96">
        <f>'kg per tn'!V21*'Originaali kg ka'!$K21/1000</f>
        <v>1.5679999999999985</v>
      </c>
      <c r="W21" s="96">
        <f>'Originaali kg ka'!W21</f>
        <v>100</v>
      </c>
      <c r="X21" s="96">
        <f>'kg per tn'!X21*'Originaali kg ka'!$K21/1000</f>
        <v>7.8399999999999914E-2</v>
      </c>
      <c r="Y21" s="96">
        <f>'kg per tn'!Y21*'Originaali kg ka'!$K21/1000</f>
        <v>0.83999999999999919</v>
      </c>
      <c r="Z21" s="96">
        <f>'kg per tn'!Z21*'Originaali kg ka'!$K21/1000</f>
        <v>0.52079999999999949</v>
      </c>
      <c r="AA21" s="96">
        <f>'kg per tn'!AA21*'Originaali kg ka'!$K21/1000</f>
        <v>0.19039999999999982</v>
      </c>
      <c r="AB21" s="96">
        <f>'kg per tn'!AB21*'Originaali kg ka'!$K21/1000</f>
        <v>0</v>
      </c>
      <c r="AC21" s="96">
        <f>'kg per tn'!AC21*'Originaali kg ka'!$K21/1000</f>
        <v>0.61599999999999944</v>
      </c>
      <c r="AD21" s="96">
        <f>'kg per tn'!AD21*'Originaali kg ka'!$K21/1000</f>
        <v>2.9679999999999974E-2</v>
      </c>
      <c r="AE21" s="96">
        <f>'kg per tn'!AE21*'Originaali kg ka'!$K21/1000</f>
        <v>1.1759999999999989E-3</v>
      </c>
      <c r="AF21" s="96">
        <f>'kg per tn'!AF21*'Originaali kg ka'!$K21/1000</f>
        <v>3.3599999999999968</v>
      </c>
      <c r="AG21" s="96">
        <f>'kg per tn'!AG21*'Originaali kg ka'!$K21/1000</f>
        <v>0</v>
      </c>
      <c r="AH21" s="24">
        <f>'kg per tn'!AH21*'Originaali kg ka'!$K21/1000</f>
        <v>2.9679999999999973E-4</v>
      </c>
      <c r="AI21" s="24">
        <f>'kg per tn'!AI21*'Originaali kg ka'!$K21/1000</f>
        <v>7.2799999999999921E-6</v>
      </c>
      <c r="AJ21" s="24">
        <f>'kg per tn'!AJ21*'Originaali kg ka'!$K21/1000</f>
        <v>3.4719999999999966E-5</v>
      </c>
      <c r="AK21" s="24">
        <f>'kg per tn'!AK21*'Originaali kg ka'!$K21/1000</f>
        <v>1.5679999999999984E-3</v>
      </c>
      <c r="AL21" s="96">
        <f>'kg per tn'!AL21*'Originaali kg ka'!$K21/1000</f>
        <v>1.3439999999999987E-2</v>
      </c>
      <c r="AM21" s="24">
        <f>'kg per tn'!AM21*'Originaali kg ka'!$K21/1000</f>
        <v>3.5839999999999966E-4</v>
      </c>
      <c r="AN21" s="24">
        <f>'kg per tn'!AN21*'Originaali kg ka'!$K21/1000</f>
        <v>1.5119999999999986E-3</v>
      </c>
      <c r="AO21" s="96">
        <f>'kg per tn'!AO21*'Originaali kg ka'!$K21/1000</f>
        <v>2.9119999999999972E-2</v>
      </c>
    </row>
    <row r="22" spans="1:41" x14ac:dyDescent="0.25">
      <c r="A22" s="27">
        <f>Perus1!A22</f>
        <v>333</v>
      </c>
      <c r="B22" s="27" t="str">
        <f>Perus1!B22</f>
        <v>1/2019</v>
      </c>
      <c r="C22" s="28" t="str">
        <f>Perus1!C22</f>
        <v>2D</v>
      </c>
      <c r="D22" s="27" t="str">
        <f>Perus1!D22</f>
        <v>Pelletit ja rakeet</v>
      </c>
      <c r="E22" s="27">
        <f>Perus1!E22</f>
        <v>12175</v>
      </c>
      <c r="F22" s="27" t="str">
        <f>Perus1!F22</f>
        <v>Soilfood Soili (1-0-18-S11) 1/2019</v>
      </c>
      <c r="G22" s="29">
        <f>'Originaali kg ka'!G22</f>
        <v>1</v>
      </c>
      <c r="H22" s="29">
        <f>'Originaali kg ka'!H22</f>
        <v>0</v>
      </c>
      <c r="I22" s="29">
        <f>'Originaali kg ka'!I22</f>
        <v>0</v>
      </c>
      <c r="J22" s="96">
        <f>'Originaali kg ka'!J22</f>
        <v>9</v>
      </c>
      <c r="K22" s="96">
        <f>'Originaali kg ka'!K22</f>
        <v>986</v>
      </c>
      <c r="L22" s="96">
        <f>'Originaali kg ka'!L22</f>
        <v>25.4</v>
      </c>
      <c r="M22" s="96">
        <f>'Originaali kg ka'!M22</f>
        <v>7.2</v>
      </c>
      <c r="N22" s="96">
        <f>'Originaali kg ka'!N22</f>
        <v>5100</v>
      </c>
      <c r="O22" s="24">
        <f>'Originaali kg ka'!O22</f>
        <v>11</v>
      </c>
      <c r="P22" s="24">
        <f>'kg per tn'!P22*'Originaali kg ka'!$K22/1000</f>
        <v>22.790404000000002</v>
      </c>
      <c r="Q22" s="24">
        <f>'kg per tn'!Q22*'Originaali kg ka'!$K22/1000</f>
        <v>13.4589</v>
      </c>
      <c r="R22" s="24">
        <f>'Originaali kg ka'!R22</f>
        <v>0</v>
      </c>
      <c r="S22" s="24">
        <f>'Originaali kg ka'!S22</f>
        <v>0</v>
      </c>
      <c r="T22" s="96">
        <f>'kg per tn'!T22*'Originaali kg ka'!$K22/1000</f>
        <v>12.561639999999999</v>
      </c>
      <c r="U22" s="96">
        <f>'kg per tn'!U22*'Originaali kg ka'!$K22/1000</f>
        <v>6.2808199999999994</v>
      </c>
      <c r="V22" s="96">
        <f>'kg per tn'!V22*'Originaali kg ka'!$K22/1000</f>
        <v>1.525342</v>
      </c>
      <c r="W22" s="96">
        <f>'Originaali kg ka'!W22</f>
        <v>100</v>
      </c>
      <c r="X22" s="96">
        <f>'kg per tn'!X22*'Originaali kg ka'!$K22/1000</f>
        <v>0.35890400000000006</v>
      </c>
      <c r="Y22" s="96">
        <f>'kg per tn'!Y22*'Originaali kg ka'!$K22/1000</f>
        <v>179.452</v>
      </c>
      <c r="Z22" s="96">
        <f>'kg per tn'!Z22*'Originaali kg ka'!$K22/1000</f>
        <v>107.6712</v>
      </c>
      <c r="AA22" s="96">
        <f>'kg per tn'!AA22*'Originaali kg ka'!$K22/1000</f>
        <v>0.89725999999999995</v>
      </c>
      <c r="AB22" s="96">
        <f>'kg per tn'!AB22*'Originaali kg ka'!$K22/1000</f>
        <v>49.349299999999999</v>
      </c>
      <c r="AC22" s="96">
        <f>'kg per tn'!AC22*'Originaali kg ka'!$K22/1000</f>
        <v>8.0753399999999989</v>
      </c>
      <c r="AD22" s="96">
        <f>'kg per tn'!AD22*'Originaali kg ka'!$K22/1000</f>
        <v>0</v>
      </c>
      <c r="AE22" s="96">
        <f>'kg per tn'!AE22*'Originaali kg ka'!$K22/1000</f>
        <v>0</v>
      </c>
      <c r="AF22" s="96">
        <f>'kg per tn'!AF22*'Originaali kg ka'!$K22/1000</f>
        <v>1.4356160000000002</v>
      </c>
      <c r="AG22" s="96">
        <f>'kg per tn'!AG22*'Originaali kg ka'!$K22/1000</f>
        <v>0</v>
      </c>
      <c r="AH22" s="24">
        <f>'kg per tn'!AH22*'Originaali kg ka'!$K22/1000</f>
        <v>8.9725999999999998E-4</v>
      </c>
      <c r="AI22" s="24">
        <f>'kg per tn'!AI22*'Originaali kg ka'!$K22/1000</f>
        <v>5.563012E-4</v>
      </c>
      <c r="AJ22" s="24">
        <f>'kg per tn'!AJ22*'Originaali kg ka'!$K22/1000</f>
        <v>9.8698600000000011E-5</v>
      </c>
      <c r="AK22" s="24">
        <f>'kg per tn'!AK22*'Originaali kg ka'!$K22/1000</f>
        <v>1.435616E-2</v>
      </c>
      <c r="AL22" s="96">
        <f>'kg per tn'!AL22*'Originaali kg ka'!$K22/1000</f>
        <v>9.8698599999999994E-3</v>
      </c>
      <c r="AM22" s="24">
        <f>'kg per tn'!AM22*'Originaali kg ka'!$K22/1000</f>
        <v>8.9725999999999998E-4</v>
      </c>
      <c r="AN22" s="24">
        <f>'kg per tn'!AN22*'Originaali kg ka'!$K22/1000</f>
        <v>8.9726000000000007E-3</v>
      </c>
      <c r="AO22" s="96">
        <f>'kg per tn'!AO22*'Originaali kg ka'!$K22/1000</f>
        <v>3.1404100000000004E-2</v>
      </c>
    </row>
    <row r="23" spans="1:41" x14ac:dyDescent="0.25">
      <c r="A23" s="27">
        <f>Perus1!A23</f>
        <v>334</v>
      </c>
      <c r="B23" s="27" t="str">
        <f>Perus1!B23</f>
        <v>2019</v>
      </c>
      <c r="C23" s="28" t="str">
        <f>Perus1!C23</f>
        <v>2D</v>
      </c>
      <c r="D23" s="27" t="str">
        <f>Perus1!D23</f>
        <v>Pelletit ja rakeet</v>
      </c>
      <c r="E23" s="27" t="str">
        <f>Perus1!E23</f>
        <v>12444</v>
      </c>
      <c r="F23" s="27" t="str">
        <f>Perus1!F23</f>
        <v>RANU -maanparannusrae 2019</v>
      </c>
      <c r="G23" s="29">
        <f>'Originaali kg ka'!G23</f>
        <v>1</v>
      </c>
      <c r="H23" s="29">
        <f>'Originaali kg ka'!H23</f>
        <v>0</v>
      </c>
      <c r="I23" s="29">
        <f>'Originaali kg ka'!I23</f>
        <v>0</v>
      </c>
      <c r="J23" s="96">
        <f>'Originaali kg ka'!J23</f>
        <v>10</v>
      </c>
      <c r="K23" s="96">
        <f>'Originaali kg ka'!K23</f>
        <v>760</v>
      </c>
      <c r="L23" s="96">
        <f>'Originaali kg ka'!L23</f>
        <v>55</v>
      </c>
      <c r="M23" s="96">
        <f>'Originaali kg ka'!M23</f>
        <v>0</v>
      </c>
      <c r="N23" s="96">
        <f>'Originaali kg ka'!N23</f>
        <v>0</v>
      </c>
      <c r="O23" s="24">
        <f>'Originaali kg ka'!O23</f>
        <v>0</v>
      </c>
      <c r="P23" s="24">
        <f>'kg per tn'!P23*'Originaali kg ka'!$K23/1000</f>
        <v>0</v>
      </c>
      <c r="Q23" s="24">
        <f>'kg per tn'!Q23*'Originaali kg ka'!$K23/1000</f>
        <v>0</v>
      </c>
      <c r="R23" s="24">
        <f>'Originaali kg ka'!R23</f>
        <v>0</v>
      </c>
      <c r="S23" s="24">
        <f>'Originaali kg ka'!S23</f>
        <v>0</v>
      </c>
      <c r="T23" s="96">
        <f>'kg per tn'!T23*'Originaali kg ka'!$K23/1000</f>
        <v>24.623999999999999</v>
      </c>
      <c r="U23" s="96">
        <f>'kg per tn'!U23*'Originaali kg ka'!$K23/1000</f>
        <v>0.68400000000000005</v>
      </c>
      <c r="V23" s="96">
        <f>'kg per tn'!V23*'Originaali kg ka'!$K23/1000</f>
        <v>21.204000000000001</v>
      </c>
      <c r="W23" s="96">
        <f>'Originaali kg ka'!W23</f>
        <v>60</v>
      </c>
      <c r="X23" s="96">
        <f>'kg per tn'!X23*'Originaali kg ka'!$K23/1000</f>
        <v>6.8400000000000002E-2</v>
      </c>
      <c r="Y23" s="96">
        <f>'kg per tn'!Y23*'Originaali kg ka'!$K23/1000</f>
        <v>1.3680000000000001</v>
      </c>
      <c r="Z23" s="96">
        <f>'kg per tn'!Z23*'Originaali kg ka'!$K23/1000</f>
        <v>0</v>
      </c>
      <c r="AA23" s="96">
        <f>'kg per tn'!AA23*'Originaali kg ka'!$K23/1000</f>
        <v>0</v>
      </c>
      <c r="AB23" s="96">
        <f>'kg per tn'!AB23*'Originaali kg ka'!$K23/1000</f>
        <v>0</v>
      </c>
      <c r="AC23" s="96">
        <f>'kg per tn'!AC23*'Originaali kg ka'!$K23/1000</f>
        <v>0</v>
      </c>
      <c r="AD23" s="96">
        <f>'kg per tn'!AD23*'Originaali kg ka'!$K23/1000</f>
        <v>0</v>
      </c>
      <c r="AE23" s="96">
        <f>'kg per tn'!AE23*'Originaali kg ka'!$K23/1000</f>
        <v>0</v>
      </c>
      <c r="AF23" s="96">
        <f>'kg per tn'!AF23*'Originaali kg ka'!$K23/1000</f>
        <v>0</v>
      </c>
      <c r="AG23" s="96">
        <f>'kg per tn'!AG23*'Originaali kg ka'!$K23/1000</f>
        <v>0</v>
      </c>
      <c r="AH23" s="24">
        <f>'kg per tn'!AH23*'Originaali kg ka'!$K23/1000</f>
        <v>1.2996000000000001E-2</v>
      </c>
      <c r="AI23" s="24">
        <f>'kg per tn'!AI23*'Originaali kg ka'!$K23/1000</f>
        <v>7.5240000000000005E-5</v>
      </c>
      <c r="AJ23" s="24">
        <f>'kg per tn'!AJ23*'Originaali kg ka'!$K23/1000</f>
        <v>8.208E-4</v>
      </c>
      <c r="AK23" s="24">
        <f>'kg per tn'!AK23*'Originaali kg ka'!$K23/1000</f>
        <v>6.8400000000000002E-2</v>
      </c>
      <c r="AL23" s="96">
        <f>'kg per tn'!AL23*'Originaali kg ka'!$K23/1000</f>
        <v>0.27360000000000001</v>
      </c>
      <c r="AM23" s="24">
        <f>'kg per tn'!AM23*'Originaali kg ka'!$K23/1000</f>
        <v>1.3680000000000001E-2</v>
      </c>
      <c r="AN23" s="24">
        <f>'kg per tn'!AN23*'Originaali kg ka'!$K23/1000</f>
        <v>2.7360000000000002E-2</v>
      </c>
      <c r="AO23" s="96">
        <f>'kg per tn'!AO23*'Originaali kg ka'!$K23/1000</f>
        <v>0.58140000000000003</v>
      </c>
    </row>
    <row r="24" spans="1:41" x14ac:dyDescent="0.25">
      <c r="A24" s="27">
        <f>Perus1!A24</f>
        <v>335</v>
      </c>
      <c r="B24" s="27" t="str">
        <f>Perus1!B24</f>
        <v>2019 003</v>
      </c>
      <c r="C24" s="28" t="str">
        <f>Perus1!C24</f>
        <v>2C</v>
      </c>
      <c r="D24" s="27" t="str">
        <f>Perus1!D24</f>
        <v>Kuivalantamaiset</v>
      </c>
      <c r="E24" s="27">
        <f>Perus1!E24</f>
        <v>12179</v>
      </c>
      <c r="F24" s="27" t="str">
        <f>Perus1!F24</f>
        <v>Gasum Humusvoima, Turku 2019 003</v>
      </c>
      <c r="G24" s="29">
        <f>'Originaali kg ka'!G24</f>
        <v>1</v>
      </c>
      <c r="H24" s="29">
        <f>'Originaali kg ka'!H24</f>
        <v>0</v>
      </c>
      <c r="I24" s="29">
        <f>'Originaali kg ka'!I24</f>
        <v>0</v>
      </c>
      <c r="J24" s="96">
        <f>'Originaali kg ka'!J24</f>
        <v>72.099999999999994</v>
      </c>
      <c r="K24" s="96">
        <f>'Originaali kg ka'!K24</f>
        <v>694</v>
      </c>
      <c r="L24" s="96">
        <f>'Originaali kg ka'!L24</f>
        <v>53.2</v>
      </c>
      <c r="M24" s="96">
        <f>'Originaali kg ka'!M24</f>
        <v>8.5</v>
      </c>
      <c r="N24" s="96">
        <f>'Originaali kg ka'!N24</f>
        <v>230</v>
      </c>
      <c r="O24" s="24">
        <f>'Originaali kg ka'!O24</f>
        <v>0</v>
      </c>
      <c r="P24" s="24">
        <f>'kg per tn'!P24*'Originaali kg ka'!$K24/1000</f>
        <v>0</v>
      </c>
      <c r="Q24" s="24">
        <f>'kg per tn'!Q24*'Originaali kg ka'!$K24/1000</f>
        <v>0</v>
      </c>
      <c r="R24" s="24">
        <f>'Originaali kg ka'!R24</f>
        <v>0</v>
      </c>
      <c r="S24" s="24">
        <f>'Originaali kg ka'!S24</f>
        <v>0</v>
      </c>
      <c r="T24" s="96">
        <f>'kg per tn'!T24*'Originaali kg ka'!$K24/1000</f>
        <v>5.8087800000000014</v>
      </c>
      <c r="U24" s="96">
        <f>'kg per tn'!U24*'Originaali kg ka'!$K24/1000</f>
        <v>1.9168974000000008</v>
      </c>
      <c r="V24" s="96">
        <f>'kg per tn'!V24*'Originaali kg ka'!$K24/1000</f>
        <v>6.1960320000000015</v>
      </c>
      <c r="W24" s="96">
        <f>'Originaali kg ka'!W24</f>
        <v>60</v>
      </c>
      <c r="X24" s="96">
        <f>'kg per tn'!X24*'Originaali kg ka'!$K24/1000</f>
        <v>4.8406500000000012E-2</v>
      </c>
      <c r="Y24" s="96">
        <f>'kg per tn'!Y24*'Originaali kg ka'!$K24/1000</f>
        <v>0.48406500000000019</v>
      </c>
      <c r="Z24" s="96">
        <f>'kg per tn'!Z24*'Originaali kg ka'!$K24/1000</f>
        <v>1.9362600000000008</v>
      </c>
      <c r="AA24" s="96">
        <f>'kg per tn'!AA24*'Originaali kg ka'!$K24/1000</f>
        <v>0.16264584000000004</v>
      </c>
      <c r="AB24" s="96">
        <f>'kg per tn'!AB24*'Originaali kg ka'!$K24/1000</f>
        <v>0</v>
      </c>
      <c r="AC24" s="96">
        <f>'kg per tn'!AC24*'Originaali kg ka'!$K24/1000</f>
        <v>0.18975348000000003</v>
      </c>
      <c r="AD24" s="96">
        <f>'kg per tn'!AD24*'Originaali kg ka'!$K24/1000</f>
        <v>5.6151540000000021E-2</v>
      </c>
      <c r="AE24" s="96">
        <f>'kg per tn'!AE24*'Originaali kg ka'!$K24/1000</f>
        <v>2.7107640000000005E-3</v>
      </c>
      <c r="AF24" s="96">
        <f>'kg per tn'!AF24*'Originaali kg ka'!$K24/1000</f>
        <v>21.298860000000005</v>
      </c>
      <c r="AG24" s="96">
        <f>'kg per tn'!AG24*'Originaali kg ka'!$K24/1000</f>
        <v>0</v>
      </c>
      <c r="AH24" s="24">
        <f>'kg per tn'!AH24*'Originaali kg ka'!$K24/1000</f>
        <v>1.1617560000000006E-3</v>
      </c>
      <c r="AI24" s="24">
        <f>'kg per tn'!AI24*'Originaali kg ka'!$K24/1000</f>
        <v>2.3235120000000004E-4</v>
      </c>
      <c r="AJ24" s="24">
        <f>'kg per tn'!AJ24*'Originaali kg ka'!$K24/1000</f>
        <v>1.5102828000000004E-4</v>
      </c>
      <c r="AK24" s="24">
        <f>'kg per tn'!AK24*'Originaali kg ka'!$K24/1000</f>
        <v>6.970536000000002E-3</v>
      </c>
      <c r="AL24" s="96">
        <f>'kg per tn'!AL24*'Originaali kg ka'!$K24/1000</f>
        <v>4.647024000000001E-2</v>
      </c>
      <c r="AM24" s="24">
        <f>'kg per tn'!AM24*'Originaali kg ka'!$K24/1000</f>
        <v>3.485268000000001E-3</v>
      </c>
      <c r="AN24" s="24">
        <f>'kg per tn'!AN24*'Originaali kg ka'!$K24/1000</f>
        <v>5.2279020000000022E-3</v>
      </c>
      <c r="AO24" s="96">
        <f>'kg per tn'!AO24*'Originaali kg ka'!$K24/1000</f>
        <v>0.12004812000000004</v>
      </c>
    </row>
    <row r="25" spans="1:41" x14ac:dyDescent="0.25">
      <c r="A25" s="27">
        <f>Perus1!A25</f>
        <v>336</v>
      </c>
      <c r="B25" s="27" t="str">
        <f>Perus1!B25</f>
        <v>2019 003</v>
      </c>
      <c r="C25" s="28" t="str">
        <f>Perus1!C25</f>
        <v>2C</v>
      </c>
      <c r="D25" s="27" t="str">
        <f>Perus1!D25</f>
        <v>Kuivalantamaiset</v>
      </c>
      <c r="E25" s="27">
        <f>Perus1!E25</f>
        <v>12180</v>
      </c>
      <c r="F25" s="27" t="str">
        <f>Perus1!F25</f>
        <v>Gasum Humusvoima, Vehmaa 2019 003</v>
      </c>
      <c r="G25" s="29">
        <f>'Originaali kg ka'!G25</f>
        <v>1</v>
      </c>
      <c r="H25" s="29">
        <f>'Originaali kg ka'!H25</f>
        <v>0</v>
      </c>
      <c r="I25" s="29">
        <f>'Originaali kg ka'!I25</f>
        <v>0</v>
      </c>
      <c r="J25" s="96">
        <f>'Originaali kg ka'!J25</f>
        <v>78</v>
      </c>
      <c r="K25" s="96">
        <f>'Originaali kg ka'!K25</f>
        <v>1100</v>
      </c>
      <c r="L25" s="96">
        <f>'Originaali kg ka'!L25</f>
        <v>42.6</v>
      </c>
      <c r="M25" s="96">
        <f>'Originaali kg ka'!M25</f>
        <v>8.5</v>
      </c>
      <c r="N25" s="96">
        <f>'Originaali kg ka'!N25</f>
        <v>4</v>
      </c>
      <c r="O25" s="24">
        <f>'Originaali kg ka'!O25</f>
        <v>0</v>
      </c>
      <c r="P25" s="24">
        <f>'kg per tn'!P25*'Originaali kg ka'!$K25/1000</f>
        <v>0</v>
      </c>
      <c r="Q25" s="24">
        <f>'kg per tn'!Q25*'Originaali kg ka'!$K25/1000</f>
        <v>0</v>
      </c>
      <c r="R25" s="24">
        <f>'Originaali kg ka'!R25</f>
        <v>0</v>
      </c>
      <c r="S25" s="24">
        <f>'Originaali kg ka'!S25</f>
        <v>0</v>
      </c>
      <c r="T25" s="96">
        <f>'kg per tn'!T25*'Originaali kg ka'!$K25/1000</f>
        <v>7.0179999999999998</v>
      </c>
      <c r="U25" s="96">
        <f>'kg per tn'!U25*'Originaali kg ka'!$K25/1000</f>
        <v>3.3879999999999999</v>
      </c>
      <c r="V25" s="96">
        <f>'kg per tn'!V25*'Originaali kg ka'!$K25/1000</f>
        <v>7.7439999999999998</v>
      </c>
      <c r="W25" s="96">
        <f>'Originaali kg ka'!W25</f>
        <v>60</v>
      </c>
      <c r="X25" s="96">
        <f>'kg per tn'!X25*'Originaali kg ka'!$K25/1000</f>
        <v>0.16697999999999999</v>
      </c>
      <c r="Y25" s="96">
        <f>'kg per tn'!Y25*'Originaali kg ka'!$K25/1000</f>
        <v>2.6619999999999999</v>
      </c>
      <c r="Z25" s="96">
        <f>'kg per tn'!Z25*'Originaali kg ka'!$K25/1000</f>
        <v>4.84</v>
      </c>
      <c r="AA25" s="96">
        <f>'kg per tn'!AA25*'Originaali kg ka'!$K25/1000</f>
        <v>1.5004000000000002</v>
      </c>
      <c r="AB25" s="96">
        <f>'kg per tn'!AB25*'Originaali kg ka'!$K25/1000</f>
        <v>0</v>
      </c>
      <c r="AC25" s="96">
        <f>'kg per tn'!AC25*'Originaali kg ka'!$K25/1000</f>
        <v>0</v>
      </c>
      <c r="AD25" s="96">
        <f>'kg per tn'!AD25*'Originaali kg ka'!$K25/1000</f>
        <v>0.1694</v>
      </c>
      <c r="AE25" s="96">
        <f>'kg per tn'!AE25*'Originaali kg ka'!$K25/1000</f>
        <v>3.1460000000000002E-2</v>
      </c>
      <c r="AF25" s="96">
        <f>'kg per tn'!AF25*'Originaali kg ka'!$K25/1000</f>
        <v>0</v>
      </c>
      <c r="AG25" s="96" t="e">
        <f>'kg per tn'!AG25*'Originaali kg ka'!$K25/1000</f>
        <v>#VALUE!</v>
      </c>
      <c r="AH25" s="24">
        <f>'kg per tn'!AH25*'Originaali kg ka'!$K25/1000</f>
        <v>2.4200000000000003E-4</v>
      </c>
      <c r="AI25" s="24">
        <f>'kg per tn'!AI25*'Originaali kg ka'!$K25/1000</f>
        <v>1.8875999999999997E-4</v>
      </c>
      <c r="AJ25" s="24">
        <f>'kg per tn'!AJ25*'Originaali kg ka'!$K25/1000</f>
        <v>2.4200000000000002E-5</v>
      </c>
      <c r="AK25" s="24">
        <f>'kg per tn'!AK25*'Originaali kg ka'!$K25/1000</f>
        <v>2.9039999999999999E-3</v>
      </c>
      <c r="AL25" s="96">
        <f>'kg per tn'!AL25*'Originaali kg ka'!$K25/1000</f>
        <v>1.694E-2</v>
      </c>
      <c r="AM25" s="24">
        <f>'kg per tn'!AM25*'Originaali kg ka'!$K25/1000</f>
        <v>2.4200000000000003E-4</v>
      </c>
      <c r="AN25" s="24">
        <f>'kg per tn'!AN25*'Originaali kg ka'!$K25/1000</f>
        <v>4.1139999999999996E-3</v>
      </c>
      <c r="AO25" s="96">
        <f>'kg per tn'!AO25*'Originaali kg ka'!$K25/1000</f>
        <v>7.2600000000000012E-2</v>
      </c>
    </row>
    <row r="26" spans="1:41" x14ac:dyDescent="0.25">
      <c r="A26" s="27">
        <f>Perus1!A26</f>
        <v>337</v>
      </c>
      <c r="B26" s="27" t="str">
        <f>Perus1!B26</f>
        <v>2019 003</v>
      </c>
      <c r="C26" s="28" t="str">
        <f>Perus1!C26</f>
        <v>2D</v>
      </c>
      <c r="D26" s="27" t="str">
        <f>Perus1!D26</f>
        <v>Lietemäiset</v>
      </c>
      <c r="E26" s="27">
        <f>Perus1!E26</f>
        <v>12181</v>
      </c>
      <c r="F26" s="27" t="str">
        <f>Perus1!F26</f>
        <v>Gasum Voimakas, Vehmaa 2019 003</v>
      </c>
      <c r="G26" s="29">
        <f>'Originaali kg ka'!G26</f>
        <v>1</v>
      </c>
      <c r="H26" s="29">
        <f>'Originaali kg ka'!H26</f>
        <v>0</v>
      </c>
      <c r="I26" s="29">
        <f>'Originaali kg ka'!I26</f>
        <v>0</v>
      </c>
      <c r="J26" s="96">
        <f>'Originaali kg ka'!J26</f>
        <v>78.7</v>
      </c>
      <c r="K26" s="96">
        <f>'Originaali kg ka'!K26</f>
        <v>1066</v>
      </c>
      <c r="L26" s="96">
        <f>'Originaali kg ka'!L26</f>
        <v>82.6</v>
      </c>
      <c r="M26" s="96">
        <f>'Originaali kg ka'!M26</f>
        <v>4.7</v>
      </c>
      <c r="N26" s="96">
        <f>'Originaali kg ka'!N26</f>
        <v>24</v>
      </c>
      <c r="O26" s="24">
        <f>'Originaali kg ka'!O26</f>
        <v>0</v>
      </c>
      <c r="P26" s="24">
        <f>'kg per tn'!P26*'Originaali kg ka'!$K26/1000</f>
        <v>0</v>
      </c>
      <c r="Q26" s="24">
        <f>'kg per tn'!Q26*'Originaali kg ka'!$K26/1000</f>
        <v>0</v>
      </c>
      <c r="R26" s="24">
        <f>'Originaali kg ka'!R26</f>
        <v>0</v>
      </c>
      <c r="S26" s="24">
        <f>'Originaali kg ka'!S26</f>
        <v>0</v>
      </c>
      <c r="T26" s="96">
        <f>'kg per tn'!T26*'Originaali kg ka'!$K26/1000</f>
        <v>29.517539999999993</v>
      </c>
      <c r="U26" s="96">
        <f>'kg per tn'!U26*'Originaali kg ka'!$K26/1000</f>
        <v>16.348175999999999</v>
      </c>
      <c r="V26" s="96">
        <f>'kg per tn'!V26*'Originaali kg ka'!$K26/1000</f>
        <v>2.4976379999999994</v>
      </c>
      <c r="W26" s="96">
        <f>'Originaali kg ka'!W26</f>
        <v>60</v>
      </c>
      <c r="X26" s="96">
        <f>'kg per tn'!X26*'Originaali kg ka'!$K26/1000</f>
        <v>1.0444667999999997</v>
      </c>
      <c r="Y26" s="96">
        <f>'kg per tn'!Y26*'Originaali kg ka'!$K26/1000</f>
        <v>14.758769999999997</v>
      </c>
      <c r="Z26" s="96">
        <f>'kg per tn'!Z26*'Originaali kg ka'!$K26/1000</f>
        <v>31.788119999999996</v>
      </c>
      <c r="AA26" s="96">
        <f>'kg per tn'!AA26*'Originaali kg ka'!$K26/1000</f>
        <v>9.5364359999999981E-2</v>
      </c>
      <c r="AB26" s="96">
        <f>'kg per tn'!AB26*'Originaali kg ka'!$K26/1000</f>
        <v>0</v>
      </c>
      <c r="AC26" s="96">
        <f>'kg per tn'!AC26*'Originaali kg ka'!$K26/1000</f>
        <v>0</v>
      </c>
      <c r="AD26" s="96">
        <f>'kg per tn'!AD26*'Originaali kg ka'!$K26/1000</f>
        <v>2.0889335999999998E-2</v>
      </c>
      <c r="AE26" s="96">
        <f>'kg per tn'!AE26*'Originaali kg ka'!$K26/1000</f>
        <v>1.2488189999999998E-2</v>
      </c>
      <c r="AF26" s="96">
        <f>'kg per tn'!AF26*'Originaali kg ka'!$K26/1000</f>
        <v>0</v>
      </c>
      <c r="AG26" s="96">
        <f>'kg per tn'!AG26*'Originaali kg ka'!$K26/1000</f>
        <v>0</v>
      </c>
      <c r="AH26" s="24">
        <f>'kg per tn'!AH26*'Originaali kg ka'!$K26/1000</f>
        <v>2.2705799999999998E-4</v>
      </c>
      <c r="AI26" s="24">
        <f>'kg per tn'!AI26*'Originaali kg ka'!$K26/1000</f>
        <v>2.2705799999999999E-5</v>
      </c>
      <c r="AJ26" s="24">
        <f>'kg per tn'!AJ26*'Originaali kg ka'!$K26/1000</f>
        <v>4.5411599999999997E-5</v>
      </c>
      <c r="AK26" s="24">
        <f>'kg per tn'!AK26*'Originaali kg ka'!$K26/1000</f>
        <v>1.1352899999999997E-3</v>
      </c>
      <c r="AL26" s="96">
        <f>'kg per tn'!AL26*'Originaali kg ka'!$K26/1000</f>
        <v>3.8599859999999997E-3</v>
      </c>
      <c r="AM26" s="24">
        <f>'kg per tn'!AM26*'Originaali kg ka'!$K26/1000</f>
        <v>2.2705799999999998E-4</v>
      </c>
      <c r="AN26" s="24">
        <f>'kg per tn'!AN26*'Originaali kg ka'!$K26/1000</f>
        <v>3.4058699999999992E-3</v>
      </c>
      <c r="AO26" s="96">
        <f>'kg per tn'!AO26*'Originaali kg ka'!$K26/1000</f>
        <v>1.8164639999999996E-2</v>
      </c>
    </row>
    <row r="27" spans="1:41" x14ac:dyDescent="0.25">
      <c r="A27" s="27">
        <f>Perus1!A27</f>
        <v>338</v>
      </c>
      <c r="B27" s="27" t="str">
        <f>Perus1!B27</f>
        <v>2019 003</v>
      </c>
      <c r="C27" s="28" t="str">
        <f>Perus1!C27</f>
        <v>2D</v>
      </c>
      <c r="D27" s="27" t="str">
        <f>Perus1!D27</f>
        <v>Lietemäiset</v>
      </c>
      <c r="E27" s="27">
        <f>Perus1!E27</f>
        <v>12182</v>
      </c>
      <c r="F27" s="27" t="str">
        <f>Perus1!F27</f>
        <v>Gasum Perus, Vehmaa 2019 003</v>
      </c>
      <c r="G27" s="29">
        <f>'Originaali kg ka'!G27</f>
        <v>1</v>
      </c>
      <c r="H27" s="29">
        <f>'Originaali kg ka'!H27</f>
        <v>0</v>
      </c>
      <c r="I27" s="29">
        <f>'Originaali kg ka'!I27</f>
        <v>0</v>
      </c>
      <c r="J27" s="96">
        <f>'Originaali kg ka'!J27</f>
        <v>95.1</v>
      </c>
      <c r="K27" s="96">
        <f>'Originaali kg ka'!K27</f>
        <v>1000</v>
      </c>
      <c r="L27" s="96">
        <f>'Originaali kg ka'!L27</f>
        <v>47</v>
      </c>
      <c r="M27" s="96">
        <f>'Originaali kg ka'!M27</f>
        <v>8.1999999999999993</v>
      </c>
      <c r="N27" s="96">
        <f>'Originaali kg ka'!N27</f>
        <v>5.7</v>
      </c>
      <c r="O27" s="24">
        <f>'Originaali kg ka'!O27</f>
        <v>0</v>
      </c>
      <c r="P27" s="24">
        <f>'kg per tn'!P27*'Originaali kg ka'!$K27/1000</f>
        <v>0</v>
      </c>
      <c r="Q27" s="24">
        <f>'kg per tn'!Q27*'Originaali kg ka'!$K27/1000</f>
        <v>0</v>
      </c>
      <c r="R27" s="24">
        <f>'Originaali kg ka'!R27</f>
        <v>0</v>
      </c>
      <c r="S27" s="24">
        <f>'Originaali kg ka'!S27</f>
        <v>0</v>
      </c>
      <c r="T27" s="96">
        <f>'kg per tn'!T27*'Originaali kg ka'!$K27/1000</f>
        <v>5.880000000000007</v>
      </c>
      <c r="U27" s="96">
        <f>'kg per tn'!U27*'Originaali kg ka'!$K27/1000</f>
        <v>3.8710000000000044</v>
      </c>
      <c r="V27" s="96">
        <f>'kg per tn'!V27*'Originaali kg ka'!$K27/1000</f>
        <v>1.3720000000000017</v>
      </c>
      <c r="W27" s="96">
        <f>'Originaali kg ka'!W27</f>
        <v>60</v>
      </c>
      <c r="X27" s="96">
        <f>'kg per tn'!X27*'Originaali kg ka'!$K27/1000</f>
        <v>0.27440000000000031</v>
      </c>
      <c r="Y27" s="96">
        <f>'kg per tn'!Y27*'Originaali kg ka'!$K27/1000</f>
        <v>2.2540000000000027</v>
      </c>
      <c r="Z27" s="96">
        <f>'kg per tn'!Z27*'Originaali kg ka'!$K27/1000</f>
        <v>0.88200000000000101</v>
      </c>
      <c r="AA27" s="96">
        <f>'kg per tn'!AA27*'Originaali kg ka'!$K27/1000</f>
        <v>0.20580000000000026</v>
      </c>
      <c r="AB27" s="96">
        <f>'kg per tn'!AB27*'Originaali kg ka'!$K27/1000</f>
        <v>0</v>
      </c>
      <c r="AC27" s="96">
        <f>'kg per tn'!AC27*'Originaali kg ka'!$K27/1000</f>
        <v>0</v>
      </c>
      <c r="AD27" s="96">
        <f>'kg per tn'!AD27*'Originaali kg ka'!$K27/1000</f>
        <v>2.5970000000000031E-2</v>
      </c>
      <c r="AE27" s="96">
        <f>'kg per tn'!AE27*'Originaali kg ka'!$K27/1000</f>
        <v>1.0290000000000011E-2</v>
      </c>
      <c r="AF27" s="96">
        <f>'kg per tn'!AF27*'Originaali kg ka'!$K27/1000</f>
        <v>0</v>
      </c>
      <c r="AG27" s="96">
        <f>'kg per tn'!AG27*'Originaali kg ka'!$K27/1000</f>
        <v>0</v>
      </c>
      <c r="AH27" s="24">
        <f>'kg per tn'!AH27*'Originaali kg ka'!$K27/1000</f>
        <v>4.9000000000000059E-5</v>
      </c>
      <c r="AI27" s="24">
        <f>'kg per tn'!AI27*'Originaali kg ka'!$K27/1000</f>
        <v>9.8000000000000112E-6</v>
      </c>
      <c r="AJ27" s="24">
        <f>'kg per tn'!AJ27*'Originaali kg ka'!$K27/1000</f>
        <v>4.9000000000000056E-6</v>
      </c>
      <c r="AK27" s="24">
        <f>'kg per tn'!AK27*'Originaali kg ka'!$K27/1000</f>
        <v>4.9000000000000063E-4</v>
      </c>
      <c r="AL27" s="96">
        <f>'kg per tn'!AL27*'Originaali kg ka'!$K27/1000</f>
        <v>2.9400000000000034E-3</v>
      </c>
      <c r="AM27" s="24">
        <f>'kg per tn'!AM27*'Originaali kg ka'!$K27/1000</f>
        <v>4.9000000000000059E-5</v>
      </c>
      <c r="AN27" s="24">
        <f>'kg per tn'!AN27*'Originaali kg ka'!$K27/1000</f>
        <v>9.3100000000000105E-4</v>
      </c>
      <c r="AO27" s="96">
        <f>'kg per tn'!AO27*'Originaali kg ka'!$K27/1000</f>
        <v>1.2740000000000015E-2</v>
      </c>
    </row>
    <row r="28" spans="1:41" x14ac:dyDescent="0.25">
      <c r="A28" s="27">
        <f>Perus1!A28</f>
        <v>339</v>
      </c>
      <c r="B28" s="27" t="str">
        <f>Perus1!B28</f>
        <v>2019 003</v>
      </c>
      <c r="C28" s="28" t="str">
        <f>Perus1!C28</f>
        <v>2D</v>
      </c>
      <c r="D28" s="27" t="str">
        <f>Perus1!D28</f>
        <v>Lietemäiset</v>
      </c>
      <c r="E28" s="27">
        <f>Perus1!E28</f>
        <v>12183</v>
      </c>
      <c r="F28" s="27" t="str">
        <f>Perus1!F28</f>
        <v>Gasum Perus, Kuopio 2019 003</v>
      </c>
      <c r="G28" s="29">
        <f>'Originaali kg ka'!G28</f>
        <v>1</v>
      </c>
      <c r="H28" s="29">
        <f>'Originaali kg ka'!H28</f>
        <v>0</v>
      </c>
      <c r="I28" s="29">
        <f>'Originaali kg ka'!I28</f>
        <v>0</v>
      </c>
      <c r="J28" s="96">
        <f>'Originaali kg ka'!J28</f>
        <v>93.9</v>
      </c>
      <c r="K28" s="96">
        <f>'Originaali kg ka'!K28</f>
        <v>1021</v>
      </c>
      <c r="L28" s="96">
        <f>'Originaali kg ka'!L28</f>
        <v>55.5</v>
      </c>
      <c r="M28" s="96">
        <f>'Originaali kg ka'!M28</f>
        <v>8.3000000000000007</v>
      </c>
      <c r="N28" s="96">
        <f>'Originaali kg ka'!N28</f>
        <v>540</v>
      </c>
      <c r="O28" s="24">
        <f>'Originaali kg ka'!O28</f>
        <v>0</v>
      </c>
      <c r="P28" s="24">
        <f>'kg per tn'!P28*'Originaali kg ka'!$K28/1000</f>
        <v>0</v>
      </c>
      <c r="Q28" s="24">
        <f>'kg per tn'!Q28*'Originaali kg ka'!$K28/1000</f>
        <v>0</v>
      </c>
      <c r="R28" s="24">
        <f>'Originaali kg ka'!R28</f>
        <v>0</v>
      </c>
      <c r="S28" s="24">
        <f>'Originaali kg ka'!S28</f>
        <v>0</v>
      </c>
      <c r="T28" s="96">
        <f>'kg per tn'!T28*'Originaali kg ka'!$K28/1000</f>
        <v>5.7298519999999948</v>
      </c>
      <c r="U28" s="96">
        <f>'kg per tn'!U28*'Originaali kg ka'!$K28/1000</f>
        <v>3.2386119999999967</v>
      </c>
      <c r="V28" s="96">
        <f>'kg per tn'!V28*'Originaali kg ka'!$K28/1000</f>
        <v>2.179834999999998</v>
      </c>
      <c r="W28" s="96">
        <f>'Originaali kg ka'!W28</f>
        <v>60</v>
      </c>
      <c r="X28" s="96">
        <f>'kg per tn'!X28*'Originaali kg ka'!$K28/1000</f>
        <v>0.16193059999999987</v>
      </c>
      <c r="Y28" s="96">
        <f>'kg per tn'!Y28*'Originaali kg ka'!$K28/1000</f>
        <v>1.1210579999999988</v>
      </c>
      <c r="Z28" s="96">
        <f>'kg per tn'!Z28*'Originaali kg ka'!$K28/1000</f>
        <v>0.49824799999999952</v>
      </c>
      <c r="AA28" s="96">
        <f>'kg per tn'!AA28*'Originaali kg ka'!$K28/1000</f>
        <v>0.29272069999999972</v>
      </c>
      <c r="AB28" s="96">
        <f>'kg per tn'!AB28*'Originaali kg ka'!$K28/1000</f>
        <v>0</v>
      </c>
      <c r="AC28" s="96">
        <f>'kg per tn'!AC28*'Originaali kg ka'!$K28/1000</f>
        <v>1.1833389999999988</v>
      </c>
      <c r="AD28" s="96">
        <f>'kg per tn'!AD28*'Originaali kg ka'!$K28/1000</f>
        <v>1.9929919999999983E-2</v>
      </c>
      <c r="AE28" s="96">
        <f>'kg per tn'!AE28*'Originaali kg ka'!$K28/1000</f>
        <v>6.2280999999999947E-4</v>
      </c>
      <c r="AF28" s="96">
        <f>'kg per tn'!AF28*'Originaali kg ka'!$K28/1000</f>
        <v>6.2280999999999942</v>
      </c>
      <c r="AG28" s="96">
        <f>'kg per tn'!AG28*'Originaali kg ka'!$K28/1000</f>
        <v>0</v>
      </c>
      <c r="AH28" s="24">
        <f>'kg per tn'!AH28*'Originaali kg ka'!$K28/1000</f>
        <v>1.2456199999999988E-4</v>
      </c>
      <c r="AI28" s="24">
        <f>'kg per tn'!AI28*'Originaali kg ka'!$K28/1000</f>
        <v>6.2280999999999955E-6</v>
      </c>
      <c r="AJ28" s="24">
        <f>'kg per tn'!AJ28*'Originaali kg ka'!$K28/1000</f>
        <v>1.6815869999999987E-5</v>
      </c>
      <c r="AK28" s="24">
        <f>'kg per tn'!AK28*'Originaali kg ka'!$K28/1000</f>
        <v>1.5570249999999986E-3</v>
      </c>
      <c r="AL28" s="96">
        <f>'kg per tn'!AL28*'Originaali kg ka'!$K28/1000</f>
        <v>1.1210579999999989E-2</v>
      </c>
      <c r="AM28" s="24">
        <f>'kg per tn'!AM28*'Originaali kg ka'!$K28/1000</f>
        <v>4.3596699999999962E-4</v>
      </c>
      <c r="AN28" s="24">
        <f>'kg per tn'!AN28*'Originaali kg ka'!$K28/1000</f>
        <v>1.2456199999999989E-3</v>
      </c>
      <c r="AO28" s="96">
        <f>'kg per tn'!AO28*'Originaali kg ka'!$K28/1000</f>
        <v>2.6780829999999974E-2</v>
      </c>
    </row>
    <row r="29" spans="1:41" x14ac:dyDescent="0.25">
      <c r="A29" s="27">
        <f>Perus1!A29</f>
        <v>340</v>
      </c>
      <c r="B29" s="27" t="str">
        <f>Perus1!B29</f>
        <v>2019 003</v>
      </c>
      <c r="C29" s="28" t="str">
        <f>Perus1!C29</f>
        <v>2C</v>
      </c>
      <c r="D29" s="27" t="str">
        <f>Perus1!D29</f>
        <v>Kuivalantamaiset</v>
      </c>
      <c r="E29" s="27">
        <f>Perus1!E29</f>
        <v>12184</v>
      </c>
      <c r="F29" s="27" t="str">
        <f>Perus1!F29</f>
        <v>Gasum Humusvoima, Kuopio 2019 003</v>
      </c>
      <c r="G29" s="29">
        <f>'Originaali kg ka'!G29</f>
        <v>1</v>
      </c>
      <c r="H29" s="29">
        <f>'Originaali kg ka'!H29</f>
        <v>0</v>
      </c>
      <c r="I29" s="29">
        <f>'Originaali kg ka'!I29</f>
        <v>0</v>
      </c>
      <c r="J29" s="96">
        <f>'Originaali kg ka'!J29</f>
        <v>68.5</v>
      </c>
      <c r="K29" s="96">
        <f>'Originaali kg ka'!K29</f>
        <v>575</v>
      </c>
      <c r="L29" s="96">
        <f>'Originaali kg ka'!L29</f>
        <v>53.6</v>
      </c>
      <c r="M29" s="96">
        <f>'Originaali kg ka'!M29</f>
        <v>8.6999999999999993</v>
      </c>
      <c r="N29" s="96">
        <f>'Originaali kg ka'!N29</f>
        <v>220</v>
      </c>
      <c r="O29" s="24">
        <f>'Originaali kg ka'!O29</f>
        <v>0</v>
      </c>
      <c r="P29" s="24">
        <f>'kg per tn'!P29*'Originaali kg ka'!$K29/1000</f>
        <v>0</v>
      </c>
      <c r="Q29" s="24">
        <f>'kg per tn'!Q29*'Originaali kg ka'!$K29/1000</f>
        <v>0</v>
      </c>
      <c r="R29" s="24">
        <f>'Originaali kg ka'!R29</f>
        <v>0</v>
      </c>
      <c r="S29" s="24">
        <f>'Originaali kg ka'!S29</f>
        <v>0</v>
      </c>
      <c r="T29" s="96">
        <f>'kg per tn'!T29*'Originaali kg ka'!$K29/1000</f>
        <v>5.2526250000000001</v>
      </c>
      <c r="U29" s="96">
        <f>'kg per tn'!U29*'Originaali kg ka'!$K29/1000</f>
        <v>1.3584375</v>
      </c>
      <c r="V29" s="96">
        <f>'kg per tn'!V29*'Originaali kg ka'!$K29/1000</f>
        <v>7.4261250000000008</v>
      </c>
      <c r="W29" s="96">
        <f>'Originaali kg ka'!W29</f>
        <v>60</v>
      </c>
      <c r="X29" s="96">
        <f>'kg per tn'!X29*'Originaali kg ka'!$K29/1000</f>
        <v>2.7168749999999998E-2</v>
      </c>
      <c r="Y29" s="96">
        <f>'kg per tn'!Y29*'Originaali kg ka'!$K29/1000</f>
        <v>0.81506250000000002</v>
      </c>
      <c r="Z29" s="96">
        <f>'kg per tn'!Z29*'Originaali kg ka'!$K29/1000</f>
        <v>1.485225</v>
      </c>
      <c r="AA29" s="96">
        <f>'kg per tn'!AA29*'Originaali kg ka'!$K29/1000</f>
        <v>0.92373749999999988</v>
      </c>
      <c r="AB29" s="96">
        <f>'kg per tn'!AB29*'Originaali kg ka'!$K29/1000</f>
        <v>0</v>
      </c>
      <c r="AC29" s="96">
        <f>'kg per tn'!AC29*'Originaali kg ka'!$K29/1000</f>
        <v>0.74261250000000001</v>
      </c>
      <c r="AD29" s="96">
        <f>'kg per tn'!AD29*'Originaali kg ka'!$K29/1000</f>
        <v>7.2450000000000001E-2</v>
      </c>
      <c r="AE29" s="96">
        <f>'kg per tn'!AE29*'Originaali kg ka'!$K29/1000</f>
        <v>1.8112499999999999E-3</v>
      </c>
      <c r="AF29" s="96">
        <f>'kg per tn'!AF29*'Originaali kg ka'!$K29/1000</f>
        <v>23.546250000000001</v>
      </c>
      <c r="AG29" s="96">
        <f>'kg per tn'!AG29*'Originaali kg ka'!$K29/1000</f>
        <v>0</v>
      </c>
      <c r="AH29" s="24">
        <f>'kg per tn'!AH29*'Originaali kg ka'!$K29/1000</f>
        <v>3.6225E-4</v>
      </c>
      <c r="AI29" s="24">
        <f>'kg per tn'!AI29*'Originaali kg ka'!$K29/1000</f>
        <v>4.8903750000000001E-5</v>
      </c>
      <c r="AJ29" s="24">
        <f>'kg per tn'!AJ29*'Originaali kg ka'!$K29/1000</f>
        <v>5.7960000000000007E-5</v>
      </c>
      <c r="AK29" s="24">
        <f>'kg per tn'!AK29*'Originaali kg ka'!$K29/1000</f>
        <v>5.6148749999999992E-3</v>
      </c>
      <c r="AL29" s="96">
        <f>'kg per tn'!AL29*'Originaali kg ka'!$K29/1000</f>
        <v>3.9847500000000001E-2</v>
      </c>
      <c r="AM29" s="24">
        <f>'kg per tn'!AM29*'Originaali kg ka'!$K29/1000</f>
        <v>1.2678749999999999E-3</v>
      </c>
      <c r="AN29" s="24">
        <f>'kg per tn'!AN29*'Originaali kg ka'!$K29/1000</f>
        <v>3.6224999999999999E-3</v>
      </c>
      <c r="AO29" s="96">
        <f>'kg per tn'!AO29*'Originaali kg ka'!$K29/1000</f>
        <v>9.0562500000000004E-2</v>
      </c>
    </row>
    <row r="30" spans="1:41" x14ac:dyDescent="0.25">
      <c r="A30" s="27">
        <f>Perus1!A30</f>
        <v>341</v>
      </c>
      <c r="B30" s="27" t="str">
        <f>Perus1!B30</f>
        <v>2019 003</v>
      </c>
      <c r="C30" s="28" t="str">
        <f>Perus1!C30</f>
        <v>2D</v>
      </c>
      <c r="D30" s="27" t="str">
        <f>Perus1!D30</f>
        <v>Lietemäiset</v>
      </c>
      <c r="E30" s="27">
        <f>Perus1!E30</f>
        <v>12185</v>
      </c>
      <c r="F30" s="27" t="str">
        <f>Perus1!F30</f>
        <v>Gasum Perus, Oulu 2019 003</v>
      </c>
      <c r="G30" s="29">
        <f>'Originaali kg ka'!G30</f>
        <v>1</v>
      </c>
      <c r="H30" s="29">
        <f>'Originaali kg ka'!H30</f>
        <v>0</v>
      </c>
      <c r="I30" s="29">
        <f>'Originaali kg ka'!I30</f>
        <v>0</v>
      </c>
      <c r="J30" s="96">
        <f>'Originaali kg ka'!J30</f>
        <v>95.6</v>
      </c>
      <c r="K30" s="96">
        <f>'Originaali kg ka'!K30</f>
        <v>1009</v>
      </c>
      <c r="L30" s="96">
        <f>'Originaali kg ka'!L30</f>
        <v>61</v>
      </c>
      <c r="M30" s="96">
        <f>'Originaali kg ka'!M30</f>
        <v>8</v>
      </c>
      <c r="N30" s="96">
        <f>'Originaali kg ka'!N30</f>
        <v>460</v>
      </c>
      <c r="O30" s="24">
        <f>'Originaali kg ka'!O30</f>
        <v>0</v>
      </c>
      <c r="P30" s="24">
        <f>'kg per tn'!P30*'Originaali kg ka'!$K30/1000</f>
        <v>0</v>
      </c>
      <c r="Q30" s="24">
        <f>'kg per tn'!Q30*'Originaali kg ka'!$K30/1000</f>
        <v>0</v>
      </c>
      <c r="R30" s="24">
        <f>'Originaali kg ka'!R30</f>
        <v>0</v>
      </c>
      <c r="S30" s="24">
        <f>'Originaali kg ka'!S30</f>
        <v>0</v>
      </c>
      <c r="T30" s="96">
        <f>'kg per tn'!T30*'Originaali kg ka'!$K30/1000</f>
        <v>4.8835600000000063</v>
      </c>
      <c r="U30" s="96">
        <f>'kg per tn'!U30*'Originaali kg ka'!$K30/1000</f>
        <v>2.4417800000000032</v>
      </c>
      <c r="V30" s="96">
        <f>'kg per tn'!V30*'Originaali kg ka'!$K30/1000</f>
        <v>1.331880000000002</v>
      </c>
      <c r="W30" s="96">
        <f>'Originaali kg ka'!W30</f>
        <v>60</v>
      </c>
      <c r="X30" s="96">
        <f>'kg per tn'!X30*'Originaali kg ka'!$K30/1000</f>
        <v>1.465068000000002E-2</v>
      </c>
      <c r="Y30" s="96">
        <f>'kg per tn'!Y30*'Originaali kg ka'!$K30/1000</f>
        <v>1.0655040000000016</v>
      </c>
      <c r="Z30" s="96">
        <f>'kg per tn'!Z30*'Originaali kg ka'!$K30/1000</f>
        <v>0.33740960000000042</v>
      </c>
      <c r="AA30" s="96">
        <f>'kg per tn'!AA30*'Originaali kg ka'!$K30/1000</f>
        <v>0.15538600000000022</v>
      </c>
      <c r="AB30" s="96">
        <f>'kg per tn'!AB30*'Originaali kg ka'!$K30/1000</f>
        <v>0</v>
      </c>
      <c r="AC30" s="96">
        <f>'kg per tn'!AC30*'Originaali kg ka'!$K30/1000</f>
        <v>1.1099000000000014</v>
      </c>
      <c r="AD30" s="96">
        <f>'kg per tn'!AD30*'Originaali kg ka'!$K30/1000</f>
        <v>9.3231600000000126E-3</v>
      </c>
      <c r="AE30" s="96">
        <f>'kg per tn'!AE30*'Originaali kg ka'!$K30/1000</f>
        <v>5.327520000000007E-4</v>
      </c>
      <c r="AF30" s="96">
        <f>'kg per tn'!AF30*'Originaali kg ka'!$K30/1000</f>
        <v>2.9301360000000041</v>
      </c>
      <c r="AG30" s="96">
        <f>'kg per tn'!AG30*'Originaali kg ka'!$K30/1000</f>
        <v>0</v>
      </c>
      <c r="AH30" s="24">
        <f>'kg per tn'!AH30*'Originaali kg ka'!$K30/1000</f>
        <v>8.8792000000000122E-5</v>
      </c>
      <c r="AI30" s="24">
        <f>'kg per tn'!AI30*'Originaali kg ka'!$K30/1000</f>
        <v>1.4206720000000022E-5</v>
      </c>
      <c r="AJ30" s="24">
        <f>'kg per tn'!AJ30*'Originaali kg ka'!$K30/1000</f>
        <v>1.4650680000000021E-5</v>
      </c>
      <c r="AK30" s="24">
        <f>'kg per tn'!AK30*'Originaali kg ka'!$K30/1000</f>
        <v>1.1542960000000015E-3</v>
      </c>
      <c r="AL30" s="96">
        <f>'kg per tn'!AL30*'Originaali kg ka'!$K30/1000</f>
        <v>8.4352400000000105E-3</v>
      </c>
      <c r="AM30" s="24">
        <f>'kg per tn'!AM30*'Originaali kg ka'!$K30/1000</f>
        <v>5.7714800000000074E-4</v>
      </c>
      <c r="AN30" s="24">
        <f>'kg per tn'!AN30*'Originaali kg ka'!$K30/1000</f>
        <v>7.5473200000000112E-4</v>
      </c>
      <c r="AO30" s="96">
        <f>'kg per tn'!AO30*'Originaali kg ka'!$K30/1000</f>
        <v>1.6426520000000024E-2</v>
      </c>
    </row>
    <row r="31" spans="1:41" x14ac:dyDescent="0.25">
      <c r="A31" s="27">
        <f>Perus1!A31</f>
        <v>342</v>
      </c>
      <c r="B31" s="27" t="str">
        <f>Perus1!B31</f>
        <v>2019 003</v>
      </c>
      <c r="C31" s="28" t="str">
        <f>Perus1!C31</f>
        <v>2C</v>
      </c>
      <c r="D31" s="27" t="str">
        <f>Perus1!D31</f>
        <v>Kuivalantamaiset</v>
      </c>
      <c r="E31" s="27">
        <f>Perus1!E31</f>
        <v>12186</v>
      </c>
      <c r="F31" s="27" t="str">
        <f>Perus1!F31</f>
        <v>Gasum Humusvoima, Oulu 2019 003</v>
      </c>
      <c r="G31" s="29">
        <f>'Originaali kg ka'!G31</f>
        <v>1</v>
      </c>
      <c r="H31" s="29">
        <f>'Originaali kg ka'!H31</f>
        <v>0</v>
      </c>
      <c r="I31" s="29">
        <f>'Originaali kg ka'!I31</f>
        <v>0</v>
      </c>
      <c r="J31" s="96">
        <f>'Originaali kg ka'!J31</f>
        <v>70.400000000000006</v>
      </c>
      <c r="K31" s="96">
        <f>'Originaali kg ka'!K31</f>
        <v>519</v>
      </c>
      <c r="L31" s="96">
        <f>'Originaali kg ka'!L31</f>
        <v>61.2</v>
      </c>
      <c r="M31" s="96">
        <f>'Originaali kg ka'!M31</f>
        <v>8.5</v>
      </c>
      <c r="N31" s="96">
        <f>'Originaali kg ka'!N31</f>
        <v>190</v>
      </c>
      <c r="O31" s="24">
        <f>'Originaali kg ka'!O31</f>
        <v>0</v>
      </c>
      <c r="P31" s="24">
        <f>'kg per tn'!P31*'Originaali kg ka'!$K31/1000</f>
        <v>0</v>
      </c>
      <c r="Q31" s="24">
        <f>'kg per tn'!Q31*'Originaali kg ka'!$K31/1000</f>
        <v>0</v>
      </c>
      <c r="R31" s="24">
        <f>'Originaali kg ka'!R31</f>
        <v>0</v>
      </c>
      <c r="S31" s="24">
        <f>'Originaali kg ka'!S31</f>
        <v>0</v>
      </c>
      <c r="T31" s="96">
        <f>'kg per tn'!T31*'Originaali kg ka'!$K31/1000</f>
        <v>5.0695919999999983</v>
      </c>
      <c r="U31" s="96">
        <f>'kg per tn'!U31*'Originaali kg ka'!$K31/1000</f>
        <v>1.2136295999999998</v>
      </c>
      <c r="V31" s="96">
        <f>'kg per tn'!V31*'Originaali kg ka'!$K31/1000</f>
        <v>5.0695919999999983</v>
      </c>
      <c r="W31" s="96">
        <f>'Originaali kg ka'!W31</f>
        <v>60</v>
      </c>
      <c r="X31" s="96">
        <f>'kg per tn'!X31*'Originaali kg ka'!$K31/1000</f>
        <v>4.7623439999999989E-2</v>
      </c>
      <c r="Y31" s="96">
        <f>'kg per tn'!Y31*'Originaali kg ka'!$K31/1000</f>
        <v>0.82956959999999991</v>
      </c>
      <c r="Z31" s="96">
        <f>'kg per tn'!Z31*'Originaali kg ka'!$K31/1000</f>
        <v>1.2904415999999999</v>
      </c>
      <c r="AA31" s="96">
        <f>'kg per tn'!AA31*'Originaali kg ka'!$K31/1000</f>
        <v>0.52232159999999983</v>
      </c>
      <c r="AB31" s="96">
        <f>'kg per tn'!AB31*'Originaali kg ka'!$K31/1000</f>
        <v>0</v>
      </c>
      <c r="AC31" s="96">
        <f>'kg per tn'!AC31*'Originaali kg ka'!$K31/1000</f>
        <v>0.67594559999999992</v>
      </c>
      <c r="AD31" s="96">
        <f>'kg per tn'!AD31*'Originaali kg ka'!$K31/1000</f>
        <v>3.8405999999999989E-2</v>
      </c>
      <c r="AE31" s="96">
        <f>'kg per tn'!AE31*'Originaali kg ka'!$K31/1000</f>
        <v>1.2289919999999997E-3</v>
      </c>
      <c r="AF31" s="96">
        <f>'kg per tn'!AF31*'Originaali kg ka'!$K31/1000</f>
        <v>12.289919999999997</v>
      </c>
      <c r="AG31" s="96">
        <f>'kg per tn'!AG31*'Originaali kg ka'!$K31/1000</f>
        <v>0</v>
      </c>
      <c r="AH31" s="24">
        <f>'kg per tn'!AH31*'Originaali kg ka'!$K31/1000</f>
        <v>3.0724799999999993E-4</v>
      </c>
      <c r="AI31" s="24">
        <f>'kg per tn'!AI31*'Originaali kg ka'!$K31/1000</f>
        <v>5.0695919999999985E-5</v>
      </c>
      <c r="AJ31" s="24">
        <f>'kg per tn'!AJ31*'Originaali kg ka'!$K31/1000</f>
        <v>6.2985839999999985E-5</v>
      </c>
      <c r="AK31" s="24">
        <f>'kg per tn'!AK31*'Originaali kg ka'!$K31/1000</f>
        <v>4.7623439999999991E-3</v>
      </c>
      <c r="AL31" s="96">
        <f>'kg per tn'!AL31*'Originaali kg ka'!$K31/1000</f>
        <v>3.3797279999999992E-2</v>
      </c>
      <c r="AM31" s="24">
        <f>'kg per tn'!AM31*'Originaali kg ka'!$K31/1000</f>
        <v>1.9971119999999997E-3</v>
      </c>
      <c r="AN31" s="24">
        <f>'kg per tn'!AN31*'Originaali kg ka'!$K31/1000</f>
        <v>2.7652319999999994E-3</v>
      </c>
      <c r="AO31" s="96">
        <f>'kg per tn'!AO31*'Originaali kg ka'!$K31/1000</f>
        <v>6.7594559999999984E-2</v>
      </c>
    </row>
    <row r="32" spans="1:41" x14ac:dyDescent="0.25">
      <c r="A32" s="27">
        <f>Perus1!A32</f>
        <v>343</v>
      </c>
      <c r="B32" s="27" t="str">
        <f>Perus1!B32</f>
        <v>2019 003</v>
      </c>
      <c r="C32" s="28" t="str">
        <f>Perus1!C32</f>
        <v>2D</v>
      </c>
      <c r="D32" s="27" t="str">
        <f>Perus1!D32</f>
        <v>Lietemäiset</v>
      </c>
      <c r="E32" s="27" t="str">
        <f>Perus1!E32</f>
        <v>12182</v>
      </c>
      <c r="F32" s="27" t="str">
        <f>Perus1!F32</f>
        <v>Gasum Perus, Vampula 2019 003</v>
      </c>
      <c r="G32" s="29">
        <f>'Originaali kg ka'!G32</f>
        <v>1</v>
      </c>
      <c r="H32" s="29">
        <f>'Originaali kg ka'!H32</f>
        <v>0</v>
      </c>
      <c r="I32" s="29">
        <f>'Originaali kg ka'!I32</f>
        <v>0</v>
      </c>
      <c r="J32" s="96">
        <f>'Originaali kg ka'!J32</f>
        <v>94.5</v>
      </c>
      <c r="K32" s="96">
        <f>'Originaali kg ka'!K32</f>
        <v>1019</v>
      </c>
      <c r="L32" s="96">
        <f>'Originaali kg ka'!L32</f>
        <v>60.4</v>
      </c>
      <c r="M32" s="96">
        <f>'Originaali kg ka'!M32</f>
        <v>8.3000000000000007</v>
      </c>
      <c r="N32" s="96">
        <f>'Originaali kg ka'!N32</f>
        <v>6.1</v>
      </c>
      <c r="O32" s="24">
        <f>'Originaali kg ka'!O32</f>
        <v>0</v>
      </c>
      <c r="P32" s="24">
        <f>'kg per tn'!P32*'Originaali kg ka'!$K32/1000</f>
        <v>0</v>
      </c>
      <c r="Q32" s="24">
        <f>'kg per tn'!Q32*'Originaali kg ka'!$K32/1000</f>
        <v>0</v>
      </c>
      <c r="R32" s="24">
        <f>'Originaali kg ka'!R32</f>
        <v>0</v>
      </c>
      <c r="S32" s="24">
        <f>'Originaali kg ka'!S32</f>
        <v>0</v>
      </c>
      <c r="T32" s="96">
        <f>'kg per tn'!T32*'Originaali kg ka'!$K32/1000</f>
        <v>7.2858499999999999</v>
      </c>
      <c r="U32" s="96">
        <f>'kg per tn'!U32*'Originaali kg ka'!$K32/1000</f>
        <v>5.0440500000000004</v>
      </c>
      <c r="V32" s="96">
        <f>'kg per tn'!V32*'Originaali kg ka'!$K32/1000</f>
        <v>1.3450800000000001</v>
      </c>
      <c r="W32" s="96">
        <f>'Originaali kg ka'!W32</f>
        <v>60</v>
      </c>
      <c r="X32" s="96">
        <f>'kg per tn'!X32*'Originaali kg ka'!$K32/1000</f>
        <v>0.16253049999999999</v>
      </c>
      <c r="Y32" s="96">
        <f>'kg per tn'!Y32*'Originaali kg ka'!$K32/1000</f>
        <v>0.56045</v>
      </c>
      <c r="Z32" s="96">
        <f>'kg per tn'!Z32*'Originaali kg ka'!$K32/1000</f>
        <v>0.56045</v>
      </c>
      <c r="AA32" s="96">
        <f>'kg per tn'!AA32*'Originaali kg ka'!$K32/1000</f>
        <v>0.17373950000000002</v>
      </c>
      <c r="AB32" s="96">
        <f>'kg per tn'!AB32*'Originaali kg ka'!$K32/1000</f>
        <v>0</v>
      </c>
      <c r="AC32" s="96">
        <f>'kg per tn'!AC32*'Originaali kg ka'!$K32/1000</f>
        <v>0.31945650000000003</v>
      </c>
      <c r="AD32" s="96">
        <f>'kg per tn'!AD32*'Originaali kg ka'!$K32/1000</f>
        <v>1.1209000000000002E-2</v>
      </c>
      <c r="AE32" s="96">
        <f>'kg per tn'!AE32*'Originaali kg ka'!$K32/1000</f>
        <v>1.1209E-3</v>
      </c>
      <c r="AF32" s="96">
        <f>'kg per tn'!AF32*'Originaali kg ka'!$K32/1000</f>
        <v>3.6989699999999996</v>
      </c>
      <c r="AG32" s="96">
        <f>'kg per tn'!AG32*'Originaali kg ka'!$K32/1000</f>
        <v>0</v>
      </c>
      <c r="AH32" s="24">
        <f>'kg per tn'!AH32*'Originaali kg ka'!$K32/1000</f>
        <v>1.68135E-4</v>
      </c>
      <c r="AI32" s="24">
        <f>'kg per tn'!AI32*'Originaali kg ka'!$K32/1000</f>
        <v>2.297845E-5</v>
      </c>
      <c r="AJ32" s="24">
        <f>'kg per tn'!AJ32*'Originaali kg ka'!$K32/1000</f>
        <v>3.3626999999999995E-5</v>
      </c>
      <c r="AK32" s="24">
        <f>'kg per tn'!AK32*'Originaali kg ka'!$K32/1000</f>
        <v>1.6813499999999999E-3</v>
      </c>
      <c r="AL32" s="96">
        <f>'kg per tn'!AL32*'Originaali kg ka'!$K32/1000</f>
        <v>1.6813500000000002E-2</v>
      </c>
      <c r="AM32" s="24">
        <f>'kg per tn'!AM32*'Originaali kg ka'!$K32/1000</f>
        <v>3.9231500000000001E-4</v>
      </c>
      <c r="AN32" s="24">
        <f>'kg per tn'!AN32*'Originaali kg ka'!$K32/1000</f>
        <v>1.7373950000000001E-3</v>
      </c>
      <c r="AO32" s="96">
        <f>'kg per tn'!AO32*'Originaali kg ka'!$K32/1000</f>
        <v>3.3627000000000004E-2</v>
      </c>
    </row>
    <row r="33" spans="1:41" x14ac:dyDescent="0.25">
      <c r="A33" s="27">
        <f>Perus1!A33</f>
        <v>344</v>
      </c>
      <c r="B33" s="27" t="str">
        <f>Perus1!B33</f>
        <v>2019 004</v>
      </c>
      <c r="C33" s="28" t="str">
        <f>Perus1!C33</f>
        <v>2D</v>
      </c>
      <c r="D33" s="27" t="str">
        <f>Perus1!D33</f>
        <v>Lietemäiset</v>
      </c>
      <c r="E33" s="27" t="str">
        <f>Perus1!E33</f>
        <v>12187</v>
      </c>
      <c r="F33" s="27" t="str">
        <f>Perus1!F33</f>
        <v>Gasum Perus, Vampula 2019 004</v>
      </c>
      <c r="G33" s="29">
        <f>'Originaali kg ka'!G33</f>
        <v>1</v>
      </c>
      <c r="H33" s="29">
        <f>'Originaali kg ka'!H33</f>
        <v>0</v>
      </c>
      <c r="I33" s="29">
        <f>'Originaali kg ka'!I33</f>
        <v>0</v>
      </c>
      <c r="J33" s="96">
        <f>'Originaali kg ka'!J33</f>
        <v>92.9</v>
      </c>
      <c r="K33" s="96">
        <f>'Originaali kg ka'!K33</f>
        <v>979</v>
      </c>
      <c r="L33" s="96">
        <f>'Originaali kg ka'!L33</f>
        <v>60.6</v>
      </c>
      <c r="M33" s="96">
        <f>'Originaali kg ka'!M33</f>
        <v>8.1</v>
      </c>
      <c r="N33" s="96">
        <f>'Originaali kg ka'!N33</f>
        <v>4.4000000000000004</v>
      </c>
      <c r="O33" s="24">
        <f>'Originaali kg ka'!O33</f>
        <v>0</v>
      </c>
      <c r="P33" s="24">
        <f>'kg per tn'!P33*'Originaali kg ka'!$K33/1000</f>
        <v>0</v>
      </c>
      <c r="Q33" s="24">
        <f>'kg per tn'!Q33*'Originaali kg ka'!$K33/1000</f>
        <v>0</v>
      </c>
      <c r="R33" s="24">
        <f>'Originaali kg ka'!R33</f>
        <v>0</v>
      </c>
      <c r="S33" s="24">
        <f>'Originaali kg ka'!S33</f>
        <v>0</v>
      </c>
      <c r="T33" s="96">
        <f>'kg per tn'!T33*'Originaali kg ka'!$K33/1000</f>
        <v>5.8387559999999947</v>
      </c>
      <c r="U33" s="96">
        <f>'kg per tn'!U33*'Originaali kg ka'!$K33/1000</f>
        <v>3.4754499999999968</v>
      </c>
      <c r="V33" s="96">
        <f>'kg per tn'!V33*'Originaali kg ka'!$K33/1000</f>
        <v>1.9462519999999983</v>
      </c>
      <c r="W33" s="96">
        <f>'Originaali kg ka'!W33</f>
        <v>60</v>
      </c>
      <c r="X33" s="96">
        <f>'kg per tn'!X33*'Originaali kg ka'!$K33/1000</f>
        <v>1.3901799999999988E-2</v>
      </c>
      <c r="Y33" s="96">
        <f>'kg per tn'!Y33*'Originaali kg ka'!$K33/1000</f>
        <v>0.90361699999999912</v>
      </c>
      <c r="Z33" s="96">
        <f>'kg per tn'!Z33*'Originaali kg ka'!$K33/1000</f>
        <v>0.83410799999999929</v>
      </c>
      <c r="AA33" s="96">
        <f>'kg per tn'!AA33*'Originaali kg ka'!$K33/1000</f>
        <v>0.2502323999999998</v>
      </c>
      <c r="AB33" s="96">
        <f>'kg per tn'!AB33*'Originaali kg ka'!$K33/1000</f>
        <v>0</v>
      </c>
      <c r="AC33" s="96">
        <f>'kg per tn'!AC33*'Originaali kg ka'!$K33/1000</f>
        <v>0.23633059999999978</v>
      </c>
      <c r="AD33" s="96">
        <f>'kg per tn'!AD33*'Originaali kg ka'!$K33/1000</f>
        <v>2.7803599999999978E-3</v>
      </c>
      <c r="AE33" s="96">
        <f>'kg per tn'!AE33*'Originaali kg ka'!$K33/1000</f>
        <v>0</v>
      </c>
      <c r="AF33" s="96">
        <f>'kg per tn'!AF33*'Originaali kg ka'!$K33/1000</f>
        <v>5.6997379999999946</v>
      </c>
      <c r="AG33" s="96">
        <f>'kg per tn'!AG33*'Originaali kg ka'!$K33/1000</f>
        <v>0</v>
      </c>
      <c r="AH33" s="24">
        <f>'kg per tn'!AH33*'Originaali kg ka'!$K33/1000</f>
        <v>5.5607199999999947E-4</v>
      </c>
      <c r="AI33" s="24">
        <f>'kg per tn'!AI33*'Originaali kg ka'!$K33/1000</f>
        <v>4.1705399999999962E-5</v>
      </c>
      <c r="AJ33" s="24">
        <f>'kg per tn'!AJ33*'Originaali kg ka'!$K33/1000</f>
        <v>4.1705399999999962E-5</v>
      </c>
      <c r="AK33" s="24">
        <f>'kg per tn'!AK33*'Originaali kg ka'!$K33/1000</f>
        <v>2.8498689999999979E-3</v>
      </c>
      <c r="AL33" s="96">
        <f>'kg per tn'!AL33*'Originaali kg ka'!$K33/1000</f>
        <v>2.7803599999999977E-2</v>
      </c>
      <c r="AM33" s="24">
        <f>'kg per tn'!AM33*'Originaali kg ka'!$K33/1000</f>
        <v>9.0361699999999914E-4</v>
      </c>
      <c r="AN33" s="24">
        <f>'kg per tn'!AN33*'Originaali kg ka'!$K33/1000</f>
        <v>2.9193779999999976E-3</v>
      </c>
      <c r="AO33" s="96">
        <f>'kg per tn'!AO33*'Originaali kg ka'!$K33/1000</f>
        <v>4.8656299999999951E-2</v>
      </c>
    </row>
    <row r="34" spans="1:41" x14ac:dyDescent="0.25">
      <c r="A34" s="27">
        <f>Perus1!A34</f>
        <v>345</v>
      </c>
      <c r="B34" s="27" t="str">
        <f>Perus1!B34</f>
        <v>1/2019</v>
      </c>
      <c r="C34" s="28" t="str">
        <f>Perus1!C34</f>
        <v>3b</v>
      </c>
      <c r="D34" s="27" t="str">
        <f>Perus1!D34</f>
        <v>Kuonat ja kiteet</v>
      </c>
      <c r="E34" s="27" t="str">
        <f>Perus1!E34</f>
        <v>21666</v>
      </c>
      <c r="F34" s="27" t="str">
        <f>Perus1!F34</f>
        <v>Soilfood PK-Hivenkalkki L 1/2019</v>
      </c>
      <c r="G34" s="29">
        <f>'Originaali kg ka'!G34</f>
        <v>1</v>
      </c>
      <c r="H34" s="29">
        <f>'Originaali kg ka'!H34</f>
        <v>0</v>
      </c>
      <c r="I34" s="29">
        <f>'Originaali kg ka'!I34</f>
        <v>1</v>
      </c>
      <c r="J34" s="96">
        <f>'Originaali kg ka'!J34</f>
        <v>20.9</v>
      </c>
      <c r="K34" s="96">
        <f>'Originaali kg ka'!K34</f>
        <v>978</v>
      </c>
      <c r="L34" s="96">
        <f>'Originaali kg ka'!L34</f>
        <v>0</v>
      </c>
      <c r="M34" s="96">
        <f>'Originaali kg ka'!M34</f>
        <v>0</v>
      </c>
      <c r="N34" s="96">
        <f>'Originaali kg ka'!N34</f>
        <v>0</v>
      </c>
      <c r="O34" s="24">
        <f>'Originaali kg ka'!O34</f>
        <v>0</v>
      </c>
      <c r="P34" s="24">
        <f>'kg per tn'!P34*'Originaali kg ka'!$K34/1000</f>
        <v>0</v>
      </c>
      <c r="Q34" s="24">
        <f>'kg per tn'!Q34*'Originaali kg ka'!$K34/1000</f>
        <v>0</v>
      </c>
      <c r="R34" s="24">
        <f>'Originaali kg ka'!R34</f>
        <v>19</v>
      </c>
      <c r="S34" s="24">
        <f>'Originaali kg ka'!S34</f>
        <v>6</v>
      </c>
      <c r="T34" s="96">
        <f>'kg per tn'!T34*'Originaali kg ka'!$K34/1000</f>
        <v>0</v>
      </c>
      <c r="U34" s="96">
        <f>'kg per tn'!U34*'Originaali kg ka'!$K34/1000</f>
        <v>0</v>
      </c>
      <c r="V34" s="96">
        <f>'kg per tn'!V34*'Originaali kg ka'!$K34/1000</f>
        <v>7.0397417999999989</v>
      </c>
      <c r="W34" s="96">
        <f>'Originaali kg ka'!W34</f>
        <v>100</v>
      </c>
      <c r="X34" s="96">
        <f>'kg per tn'!X34*'Originaali kg ka'!$K34/1000</f>
        <v>0</v>
      </c>
      <c r="Y34" s="96">
        <f>'kg per tn'!Y34*'Originaali kg ka'!$K34/1000</f>
        <v>24.755136</v>
      </c>
      <c r="Z34" s="96">
        <f>'kg per tn'!Z34*'Originaali kg ka'!$K34/1000</f>
        <v>0</v>
      </c>
      <c r="AA34" s="96">
        <f>'kg per tn'!AA34*'Originaali kg ka'!$K34/1000</f>
        <v>12.377568</v>
      </c>
      <c r="AB34" s="96">
        <f>'kg per tn'!AB34*'Originaali kg ka'!$K34/1000</f>
        <v>108.30372</v>
      </c>
      <c r="AC34" s="96">
        <f>'kg per tn'!AC34*'Originaali kg ka'!$K34/1000</f>
        <v>3.8679899999999998</v>
      </c>
      <c r="AD34" s="96">
        <f>'kg per tn'!AD34*'Originaali kg ka'!$K34/1000</f>
        <v>4.6415879999999996</v>
      </c>
      <c r="AE34" s="96">
        <f>'kg per tn'!AE34*'Originaali kg ka'!$K34/1000</f>
        <v>7.7359800000000006E-2</v>
      </c>
      <c r="AF34" s="96">
        <f>'kg per tn'!AF34*'Originaali kg ka'!$K34/1000</f>
        <v>0</v>
      </c>
      <c r="AG34" s="96">
        <f>'kg per tn'!AG34*'Originaali kg ka'!$K34/1000</f>
        <v>0</v>
      </c>
      <c r="AH34" s="24">
        <f>'kg per tn'!AH34*'Originaali kg ka'!$K34/1000</f>
        <v>2.3207939999999997E-3</v>
      </c>
      <c r="AI34" s="24">
        <f>'kg per tn'!AI34*'Originaali kg ka'!$K34/1000</f>
        <v>4.6415879999999994E-4</v>
      </c>
      <c r="AJ34" s="24">
        <f>'kg per tn'!AJ34*'Originaali kg ka'!$K34/1000</f>
        <v>6.1887839999999993E-4</v>
      </c>
      <c r="AK34" s="24">
        <f>'kg per tn'!AK34*'Originaali kg ka'!$K34/1000</f>
        <v>2.2434341999999996E-2</v>
      </c>
      <c r="AL34" s="96">
        <f>'kg per tn'!AL34*'Originaali kg ka'!$K34/1000</f>
        <v>5.492545799999999E-2</v>
      </c>
      <c r="AM34" s="24">
        <f>'kg per tn'!AM34*'Originaali kg ka'!$K34/1000</f>
        <v>9.2831759999999989E-3</v>
      </c>
      <c r="AN34" s="24">
        <f>'kg per tn'!AN34*'Originaali kg ka'!$K34/1000</f>
        <v>1.5471959999999998E-2</v>
      </c>
      <c r="AO34" s="96">
        <f>'kg per tn'!AO34*'Originaali kg ka'!$K34/1000</f>
        <v>0.14698361999999998</v>
      </c>
    </row>
    <row r="35" spans="1:41" x14ac:dyDescent="0.25">
      <c r="A35" s="27">
        <f>Perus1!A35</f>
        <v>346</v>
      </c>
      <c r="B35" s="27" t="str">
        <f>Perus1!B35</f>
        <v>1/2019</v>
      </c>
      <c r="C35" s="28" t="str">
        <f>Perus1!C35</f>
        <v>3B</v>
      </c>
      <c r="D35" s="27" t="str">
        <f>Perus1!D35</f>
        <v>Tuhkat ja biohiilet</v>
      </c>
      <c r="E35" s="27" t="str">
        <f>Perus1!E35</f>
        <v>21667</v>
      </c>
      <c r="F35" s="27" t="str">
        <f>Perus1!F35</f>
        <v>Soilfood Kalkkituhka I L 1/2019</v>
      </c>
      <c r="G35" s="29">
        <f>'Originaali kg ka'!G35</f>
        <v>1</v>
      </c>
      <c r="H35" s="29">
        <f>'Originaali kg ka'!H35</f>
        <v>0</v>
      </c>
      <c r="I35" s="29">
        <f>'Originaali kg ka'!I35</f>
        <v>1</v>
      </c>
      <c r="J35" s="96">
        <f>'Originaali kg ka'!J35</f>
        <v>1</v>
      </c>
      <c r="K35" s="96">
        <f>'Originaali kg ka'!K35</f>
        <v>1150</v>
      </c>
      <c r="L35" s="96">
        <f>'Originaali kg ka'!L35</f>
        <v>0</v>
      </c>
      <c r="M35" s="96">
        <f>'Originaali kg ka'!M35</f>
        <v>0</v>
      </c>
      <c r="N35" s="96">
        <f>'Originaali kg ka'!N35</f>
        <v>0</v>
      </c>
      <c r="O35" s="24">
        <f>'Originaali kg ka'!O35</f>
        <v>0</v>
      </c>
      <c r="P35" s="24">
        <f>'kg per tn'!P35*'Originaali kg ka'!$K35/1000</f>
        <v>0</v>
      </c>
      <c r="Q35" s="24">
        <f>'kg per tn'!Q35*'Originaali kg ka'!$K35/1000</f>
        <v>40.985999999999997</v>
      </c>
      <c r="R35" s="24">
        <f>'Originaali kg ka'!R35</f>
        <v>34</v>
      </c>
      <c r="S35" s="24">
        <f>'Originaali kg ka'!S35</f>
        <v>11</v>
      </c>
      <c r="T35" s="96">
        <f>'kg per tn'!T35*'Originaali kg ka'!$K35/1000</f>
        <v>0</v>
      </c>
      <c r="U35" s="96">
        <f>'kg per tn'!U35*'Originaali kg ka'!$K35/1000</f>
        <v>0</v>
      </c>
      <c r="V35" s="96">
        <f>'kg per tn'!V35*'Originaali kg ka'!$K35/1000</f>
        <v>0.68310000000000004</v>
      </c>
      <c r="W35" s="96">
        <f>'Originaali kg ka'!W35</f>
        <v>100</v>
      </c>
      <c r="X35" s="96">
        <f>'kg per tn'!X35*'Originaali kg ka'!$K35/1000</f>
        <v>0</v>
      </c>
      <c r="Y35" s="96">
        <f>'kg per tn'!Y35*'Originaali kg ka'!$K35/1000</f>
        <v>5.2370999999999999</v>
      </c>
      <c r="Z35" s="96">
        <f>'kg per tn'!Z35*'Originaali kg ka'!$K35/1000</f>
        <v>0</v>
      </c>
      <c r="AA35" s="96">
        <f>'kg per tn'!AA35*'Originaali kg ka'!$K35/1000</f>
        <v>2.3908500000000004</v>
      </c>
      <c r="AB35" s="96">
        <f>'kg per tn'!AB35*'Originaali kg ka'!$K35/1000</f>
        <v>59.201999999999998</v>
      </c>
      <c r="AC35" s="96">
        <f>'kg per tn'!AC35*'Originaali kg ka'!$K35/1000</f>
        <v>0.22770000000000001</v>
      </c>
      <c r="AD35" s="96">
        <f>'kg per tn'!AD35*'Originaali kg ka'!$K35/1000</f>
        <v>1.1385000000000001</v>
      </c>
      <c r="AE35" s="96">
        <f>'kg per tn'!AE35*'Originaali kg ka'!$K35/1000</f>
        <v>0</v>
      </c>
      <c r="AF35" s="96">
        <f>'kg per tn'!AF35*'Originaali kg ka'!$K35/1000</f>
        <v>0</v>
      </c>
      <c r="AG35" s="96">
        <f>'kg per tn'!AG35*'Originaali kg ka'!$K35/1000</f>
        <v>0</v>
      </c>
      <c r="AH35" s="24">
        <f>'kg per tn'!AH35*'Originaali kg ka'!$K35/1000</f>
        <v>1.3661999999999999E-3</v>
      </c>
      <c r="AI35" s="24">
        <f>'kg per tn'!AI35*'Originaali kg ka'!$K35/1000</f>
        <v>9.1080000000000002E-4</v>
      </c>
      <c r="AJ35" s="24">
        <f>'kg per tn'!AJ35*'Originaali kg ka'!$K35/1000</f>
        <v>5.6924999999999999E-4</v>
      </c>
      <c r="AK35" s="24">
        <f>'kg per tn'!AK35*'Originaali kg ka'!$K35/1000</f>
        <v>1.3662000000000001E-2</v>
      </c>
      <c r="AL35" s="96">
        <f>'kg per tn'!AL35*'Originaali kg ka'!$K35/1000</f>
        <v>0.11157300000000001</v>
      </c>
      <c r="AM35" s="24">
        <f>'kg per tn'!AM35*'Originaali kg ka'!$K35/1000</f>
        <v>1.1385E-3</v>
      </c>
      <c r="AN35" s="24">
        <f>'kg per tn'!AN35*'Originaali kg ka'!$K35/1000</f>
        <v>7.6279500000000005E-3</v>
      </c>
      <c r="AO35" s="96">
        <f>'kg per tn'!AO35*'Originaali kg ka'!$K35/1000</f>
        <v>0.11385000000000001</v>
      </c>
    </row>
    <row r="36" spans="1:41" x14ac:dyDescent="0.25">
      <c r="A36" s="27">
        <f>Perus1!A36</f>
        <v>347</v>
      </c>
      <c r="B36" s="27" t="str">
        <f>Perus1!B36</f>
        <v>1/2019</v>
      </c>
      <c r="C36" s="28" t="str">
        <f>Perus1!C36</f>
        <v>3A</v>
      </c>
      <c r="D36" s="27" t="str">
        <f>Perus1!D36</f>
        <v>Kuonat ja kiteet</v>
      </c>
      <c r="E36" s="27" t="str">
        <f>Perus1!E36</f>
        <v>21668</v>
      </c>
      <c r="F36" s="27" t="str">
        <f>Perus1!F36</f>
        <v>Soilfood Rakennekalkki I 1/2019</v>
      </c>
      <c r="G36" s="29">
        <f>'Originaali kg ka'!G36</f>
        <v>1</v>
      </c>
      <c r="H36" s="29">
        <f>'Originaali kg ka'!H36</f>
        <v>0</v>
      </c>
      <c r="I36" s="29">
        <f>'Originaali kg ka'!I36</f>
        <v>1</v>
      </c>
      <c r="J36" s="96">
        <f>'Originaali kg ka'!J36</f>
        <v>18.7</v>
      </c>
      <c r="K36" s="96">
        <f>'Originaali kg ka'!K36</f>
        <v>666</v>
      </c>
      <c r="L36" s="96">
        <f>'Originaali kg ka'!L36</f>
        <v>0</v>
      </c>
      <c r="M36" s="96">
        <f>'Originaali kg ka'!M36</f>
        <v>0</v>
      </c>
      <c r="N36" s="96">
        <f>'Originaali kg ka'!N36</f>
        <v>0</v>
      </c>
      <c r="O36" s="24">
        <f>'Originaali kg ka'!O36</f>
        <v>0</v>
      </c>
      <c r="P36" s="24">
        <f>'kg per tn'!P36*'Originaali kg ka'!$K36/1000</f>
        <v>0</v>
      </c>
      <c r="Q36" s="24">
        <f>'kg per tn'!Q36*'Originaali kg ka'!$K36/1000</f>
        <v>0</v>
      </c>
      <c r="R36" s="24">
        <f>'Originaali kg ka'!R36</f>
        <v>51</v>
      </c>
      <c r="S36" s="24">
        <f>'Originaali kg ka'!S36</f>
        <v>41</v>
      </c>
      <c r="T36" s="96">
        <f>'kg per tn'!T36*'Originaali kg ka'!$K36/1000</f>
        <v>0</v>
      </c>
      <c r="U36" s="96">
        <f>'kg per tn'!U36*'Originaali kg ka'!$K36/1000</f>
        <v>0</v>
      </c>
      <c r="V36" s="96">
        <f>'kg per tn'!V36*'Originaali kg ka'!$K36/1000</f>
        <v>2.5448526</v>
      </c>
      <c r="W36" s="96">
        <f>'Originaali kg ka'!W36</f>
        <v>100</v>
      </c>
      <c r="X36" s="96">
        <f>'kg per tn'!X36*'Originaali kg ka'!$K36/1000</f>
        <v>1.4619366</v>
      </c>
      <c r="Y36" s="96">
        <f>'kg per tn'!Y36*'Originaali kg ka'!$K36/1000</f>
        <v>0</v>
      </c>
      <c r="Z36" s="96">
        <f>'kg per tn'!Z36*'Originaali kg ka'!$K36/1000</f>
        <v>0</v>
      </c>
      <c r="AA36" s="96">
        <f>'kg per tn'!AA36*'Originaali kg ka'!$K36/1000</f>
        <v>2.7614357999999992</v>
      </c>
      <c r="AB36" s="96">
        <f>'kg per tn'!AB36*'Originaali kg ka'!$K36/1000</f>
        <v>221.99778000000001</v>
      </c>
      <c r="AC36" s="96">
        <f>'kg per tn'!AC36*'Originaali kg ka'!$K36/1000</f>
        <v>0</v>
      </c>
      <c r="AD36" s="96">
        <f>'kg per tn'!AD36*'Originaali kg ka'!$K36/1000</f>
        <v>0</v>
      </c>
      <c r="AE36" s="96">
        <f>'kg per tn'!AE36*'Originaali kg ka'!$K36/1000</f>
        <v>0</v>
      </c>
      <c r="AF36" s="96">
        <f>'kg per tn'!AF36*'Originaali kg ka'!$K36/1000</f>
        <v>0</v>
      </c>
      <c r="AG36" s="96">
        <f>'kg per tn'!AG36*'Originaali kg ka'!$K36/1000</f>
        <v>0</v>
      </c>
      <c r="AH36" s="24">
        <f>'kg per tn'!AH36*'Originaali kg ka'!$K36/1000</f>
        <v>5.4145799999999998E-4</v>
      </c>
      <c r="AI36" s="24">
        <f>'kg per tn'!AI36*'Originaali kg ka'!$K36/1000</f>
        <v>2.7072899999999999E-4</v>
      </c>
      <c r="AJ36" s="24">
        <f>'kg per tn'!AJ36*'Originaali kg ka'!$K36/1000</f>
        <v>4.0609349999999996E-4</v>
      </c>
      <c r="AK36" s="24">
        <f>'kg per tn'!AK36*'Originaali kg ka'!$K36/1000</f>
        <v>3.790206E-3</v>
      </c>
      <c r="AL36" s="96">
        <f>'kg per tn'!AL36*'Originaali kg ka'!$K36/1000</f>
        <v>1.6243739999999998E-3</v>
      </c>
      <c r="AM36" s="24">
        <f>'kg per tn'!AM36*'Originaali kg ka'!$K36/1000</f>
        <v>1.082916E-3</v>
      </c>
      <c r="AN36" s="24">
        <f>'kg per tn'!AN36*'Originaali kg ka'!$K36/1000</f>
        <v>2.1658319999999999E-3</v>
      </c>
      <c r="AO36" s="96">
        <f>'kg per tn'!AO36*'Originaali kg ka'!$K36/1000</f>
        <v>7.5804120000000003E-2</v>
      </c>
    </row>
    <row r="37" spans="1:41" x14ac:dyDescent="0.25">
      <c r="A37" s="27">
        <f>Perus1!A37</f>
        <v>348</v>
      </c>
      <c r="B37" s="27" t="str">
        <f>Perus1!B37</f>
        <v>1/2019</v>
      </c>
      <c r="C37" s="28" t="str">
        <f>Perus1!C37</f>
        <v>3A</v>
      </c>
      <c r="D37" s="27" t="str">
        <f>Perus1!D37</f>
        <v>Kuonat ja kiteet</v>
      </c>
      <c r="E37" s="27" t="str">
        <f>Perus1!E37</f>
        <v>21669</v>
      </c>
      <c r="F37" s="27" t="str">
        <f>Perus1!F37</f>
        <v>Soilfood Rakennekalkki II 1/2019</v>
      </c>
      <c r="G37" s="29">
        <f>'Originaali kg ka'!G37</f>
        <v>1</v>
      </c>
      <c r="H37" s="29">
        <f>'Originaali kg ka'!H37</f>
        <v>0</v>
      </c>
      <c r="I37" s="29">
        <f>'Originaali kg ka'!I37</f>
        <v>1</v>
      </c>
      <c r="J37" s="96">
        <f>'Originaali kg ka'!J37</f>
        <v>26</v>
      </c>
      <c r="K37" s="96">
        <f>'Originaali kg ka'!K37</f>
        <v>650</v>
      </c>
      <c r="L37" s="96">
        <f>'Originaali kg ka'!L37</f>
        <v>0</v>
      </c>
      <c r="M37" s="96">
        <f>'Originaali kg ka'!M37</f>
        <v>0</v>
      </c>
      <c r="N37" s="96">
        <f>'Originaali kg ka'!N37</f>
        <v>0</v>
      </c>
      <c r="O37" s="24">
        <f>'Originaali kg ka'!O37</f>
        <v>0</v>
      </c>
      <c r="P37" s="24">
        <f>'kg per tn'!P37*'Originaali kg ka'!$K37/1000</f>
        <v>0</v>
      </c>
      <c r="Q37" s="24">
        <f>'kg per tn'!Q37*'Originaali kg ka'!$K37/1000</f>
        <v>0</v>
      </c>
      <c r="R37" s="24">
        <f>'Originaali kg ka'!R37</f>
        <v>49</v>
      </c>
      <c r="S37" s="24">
        <f>'Originaali kg ka'!S37</f>
        <v>35</v>
      </c>
      <c r="T37" s="96">
        <f>'kg per tn'!T37*'Originaali kg ka'!$K37/1000</f>
        <v>0</v>
      </c>
      <c r="U37" s="96">
        <f>'kg per tn'!U37*'Originaali kg ka'!$K37/1000</f>
        <v>0</v>
      </c>
      <c r="V37" s="96">
        <f>'kg per tn'!V37*'Originaali kg ka'!$K37/1000</f>
        <v>1.7316</v>
      </c>
      <c r="W37" s="96">
        <f>'Originaali kg ka'!W37</f>
        <v>100</v>
      </c>
      <c r="X37" s="96">
        <f>'kg per tn'!X37*'Originaali kg ka'!$K37/1000</f>
        <v>0.91389999999999993</v>
      </c>
      <c r="Y37" s="96">
        <f>'kg per tn'!Y37*'Originaali kg ka'!$K37/1000</f>
        <v>0</v>
      </c>
      <c r="Z37" s="96">
        <f>'kg per tn'!Z37*'Originaali kg ka'!$K37/1000</f>
        <v>0</v>
      </c>
      <c r="AA37" s="96">
        <f>'kg per tn'!AA37*'Originaali kg ka'!$K37/1000</f>
        <v>1.2987</v>
      </c>
      <c r="AB37" s="96">
        <f>'kg per tn'!AB37*'Originaali kg ka'!$K37/1000</f>
        <v>173.15999999999997</v>
      </c>
      <c r="AC37" s="96">
        <f>'kg per tn'!AC37*'Originaali kg ka'!$K37/1000</f>
        <v>0</v>
      </c>
      <c r="AD37" s="96">
        <f>'kg per tn'!AD37*'Originaali kg ka'!$K37/1000</f>
        <v>0</v>
      </c>
      <c r="AE37" s="96">
        <f>'kg per tn'!AE37*'Originaali kg ka'!$K37/1000</f>
        <v>0</v>
      </c>
      <c r="AF37" s="96">
        <f>'kg per tn'!AF37*'Originaali kg ka'!$K37/1000</f>
        <v>0</v>
      </c>
      <c r="AG37" s="96">
        <f>'kg per tn'!AG37*'Originaali kg ka'!$K37/1000</f>
        <v>0</v>
      </c>
      <c r="AH37" s="24">
        <f>'kg per tn'!AH37*'Originaali kg ka'!$K37/1000</f>
        <v>4.8099999999999998E-4</v>
      </c>
      <c r="AI37" s="24">
        <f>'kg per tn'!AI37*'Originaali kg ka'!$K37/1000</f>
        <v>3.6075000000000001E-4</v>
      </c>
      <c r="AJ37" s="24">
        <f>'kg per tn'!AJ37*'Originaali kg ka'!$K37/1000</f>
        <v>4.8099999999999997E-5</v>
      </c>
      <c r="AK37" s="24">
        <f>'kg per tn'!AK37*'Originaali kg ka'!$K37/1000</f>
        <v>5.2909999999999997E-3</v>
      </c>
      <c r="AL37" s="96">
        <f>'kg per tn'!AL37*'Originaali kg ka'!$K37/1000</f>
        <v>1.4430000000000001E-3</v>
      </c>
      <c r="AM37" s="24">
        <f>'kg per tn'!AM37*'Originaali kg ka'!$K37/1000</f>
        <v>9.6199999999999996E-4</v>
      </c>
      <c r="AN37" s="24">
        <f>'kg per tn'!AN37*'Originaali kg ka'!$K37/1000</f>
        <v>9.1389999999999996E-3</v>
      </c>
      <c r="AO37" s="96">
        <f>'kg per tn'!AO37*'Originaali kg ka'!$K37/1000</f>
        <v>9.6199999999999996E-4</v>
      </c>
    </row>
    <row r="38" spans="1:41" x14ac:dyDescent="0.25">
      <c r="A38" s="27">
        <f>Perus1!A38</f>
        <v>349</v>
      </c>
      <c r="B38" s="27" t="str">
        <f>Perus1!B38</f>
        <v>1/2019</v>
      </c>
      <c r="C38" s="28" t="str">
        <f>Perus1!C38</f>
        <v>3A</v>
      </c>
      <c r="D38" s="27" t="str">
        <f>Perus1!D38</f>
        <v>Kuonat ja kiteet</v>
      </c>
      <c r="E38" s="27" t="str">
        <f>Perus1!E38</f>
        <v>21670</v>
      </c>
      <c r="F38" s="27" t="str">
        <f>Perus1!F38</f>
        <v>Soilfood Rakennekalkki III 1/2019</v>
      </c>
      <c r="G38" s="29">
        <f>'Originaali kg ka'!G38</f>
        <v>1</v>
      </c>
      <c r="H38" s="29">
        <f>'Originaali kg ka'!H38</f>
        <v>0</v>
      </c>
      <c r="I38" s="29">
        <f>'Originaali kg ka'!I38</f>
        <v>1</v>
      </c>
      <c r="J38" s="96">
        <f>'Originaali kg ka'!J38</f>
        <v>10</v>
      </c>
      <c r="K38" s="96">
        <f>'Originaali kg ka'!K38</f>
        <v>723</v>
      </c>
      <c r="L38" s="96">
        <f>'Originaali kg ka'!L38</f>
        <v>0</v>
      </c>
      <c r="M38" s="96">
        <f>'Originaali kg ka'!M38</f>
        <v>0</v>
      </c>
      <c r="N38" s="96">
        <f>'Originaali kg ka'!N38</f>
        <v>0</v>
      </c>
      <c r="O38" s="24">
        <f>'Originaali kg ka'!O38</f>
        <v>0</v>
      </c>
      <c r="P38" s="24">
        <f>'kg per tn'!P38*'Originaali kg ka'!$K38/1000</f>
        <v>0</v>
      </c>
      <c r="Q38" s="24">
        <f>'kg per tn'!Q38*'Originaali kg ka'!$K38/1000</f>
        <v>0</v>
      </c>
      <c r="R38" s="24">
        <f>'Originaali kg ka'!R38</f>
        <v>47</v>
      </c>
      <c r="S38" s="24">
        <f>'Originaali kg ka'!S38</f>
        <v>34</v>
      </c>
      <c r="T38" s="96">
        <f>'kg per tn'!T38*'Originaali kg ka'!$K38/1000</f>
        <v>0</v>
      </c>
      <c r="U38" s="96">
        <f>'kg per tn'!U38*'Originaali kg ka'!$K38/1000</f>
        <v>0</v>
      </c>
      <c r="V38" s="96">
        <f>'kg per tn'!V38*'Originaali kg ka'!$K38/1000</f>
        <v>4.42476</v>
      </c>
      <c r="W38" s="96">
        <f>'Originaali kg ka'!W38</f>
        <v>100</v>
      </c>
      <c r="X38" s="96">
        <f>'kg per tn'!X38*'Originaali kg ka'!$K38/1000</f>
        <v>3.2534999999999998</v>
      </c>
      <c r="Y38" s="96">
        <f>'kg per tn'!Y38*'Originaali kg ka'!$K38/1000</f>
        <v>0</v>
      </c>
      <c r="Z38" s="96">
        <f>'kg per tn'!Z38*'Originaali kg ka'!$K38/1000</f>
        <v>0</v>
      </c>
      <c r="AA38" s="96">
        <f>'kg per tn'!AA38*'Originaali kg ka'!$K38/1000</f>
        <v>3.64392</v>
      </c>
      <c r="AB38" s="96">
        <f>'kg per tn'!AB38*'Originaali kg ka'!$K38/1000</f>
        <v>273.29399999999998</v>
      </c>
      <c r="AC38" s="96">
        <f>'kg per tn'!AC38*'Originaali kg ka'!$K38/1000</f>
        <v>0</v>
      </c>
      <c r="AD38" s="96">
        <f>'kg per tn'!AD38*'Originaali kg ka'!$K38/1000</f>
        <v>0</v>
      </c>
      <c r="AE38" s="96">
        <f>'kg per tn'!AE38*'Originaali kg ka'!$K38/1000</f>
        <v>0</v>
      </c>
      <c r="AF38" s="96">
        <f>'kg per tn'!AF38*'Originaali kg ka'!$K38/1000</f>
        <v>0</v>
      </c>
      <c r="AG38" s="96">
        <f>'kg per tn'!AG38*'Originaali kg ka'!$K38/1000</f>
        <v>0</v>
      </c>
      <c r="AH38" s="24">
        <f>'kg per tn'!AH38*'Originaali kg ka'!$K38/1000</f>
        <v>1.3014000000000001E-3</v>
      </c>
      <c r="AI38" s="24">
        <f>'kg per tn'!AI38*'Originaali kg ka'!$K38/1000</f>
        <v>6.5069999999999999E-5</v>
      </c>
      <c r="AJ38" s="24">
        <f>'kg per tn'!AJ38*'Originaali kg ka'!$K38/1000</f>
        <v>3.9041999999999999E-4</v>
      </c>
      <c r="AK38" s="24">
        <f>'kg per tn'!AK38*'Originaali kg ka'!$K38/1000</f>
        <v>3.9042000000000005E-3</v>
      </c>
      <c r="AL38" s="96">
        <f>'kg per tn'!AL38*'Originaali kg ka'!$K38/1000</f>
        <v>1.9521000000000002E-3</v>
      </c>
      <c r="AM38" s="24">
        <f>'kg per tn'!AM38*'Originaali kg ka'!$K38/1000</f>
        <v>2.6028000000000002E-3</v>
      </c>
      <c r="AN38" s="24">
        <f>'kg per tn'!AN38*'Originaali kg ka'!$K38/1000</f>
        <v>1.3014000000000001E-2</v>
      </c>
      <c r="AO38" s="96">
        <f>'kg per tn'!AO38*'Originaali kg ka'!$K38/1000</f>
        <v>2.6028000000000002E-3</v>
      </c>
    </row>
    <row r="39" spans="1:41" x14ac:dyDescent="0.25">
      <c r="A39" s="27">
        <f>Perus1!A39</f>
        <v>350</v>
      </c>
      <c r="B39" s="27" t="str">
        <f>Perus1!B39</f>
        <v>1/2019</v>
      </c>
      <c r="C39" s="28" t="str">
        <f>Perus1!C39</f>
        <v>3A</v>
      </c>
      <c r="D39" s="27" t="str">
        <f>Perus1!D39</f>
        <v>Kuonat ja kiteet</v>
      </c>
      <c r="E39" s="27" t="str">
        <f>Perus1!E39</f>
        <v>21671</v>
      </c>
      <c r="F39" s="27" t="str">
        <f>Perus1!F39</f>
        <v>Soilfood Rakennekalkki 20 1/2019</v>
      </c>
      <c r="G39" s="29">
        <f>'Originaali kg ka'!G39</f>
        <v>1</v>
      </c>
      <c r="H39" s="29">
        <f>'Originaali kg ka'!H39</f>
        <v>0</v>
      </c>
      <c r="I39" s="29">
        <f>'Originaali kg ka'!I39</f>
        <v>1</v>
      </c>
      <c r="J39" s="96">
        <f>'Originaali kg ka'!J39</f>
        <v>16</v>
      </c>
      <c r="K39" s="96">
        <f>'Originaali kg ka'!K39</f>
        <v>624</v>
      </c>
      <c r="L39" s="96">
        <f>'Originaali kg ka'!L39</f>
        <v>0</v>
      </c>
      <c r="M39" s="96">
        <f>'Originaali kg ka'!M39</f>
        <v>0</v>
      </c>
      <c r="N39" s="96">
        <f>'Originaali kg ka'!N39</f>
        <v>0</v>
      </c>
      <c r="O39" s="24">
        <f>'Originaali kg ka'!O39</f>
        <v>0</v>
      </c>
      <c r="P39" s="24">
        <f>'kg per tn'!P39*'Originaali kg ka'!$K39/1000</f>
        <v>0</v>
      </c>
      <c r="Q39" s="24">
        <f>'kg per tn'!Q39*'Originaali kg ka'!$K39/1000</f>
        <v>0</v>
      </c>
      <c r="R39" s="24">
        <f>'Originaali kg ka'!R39</f>
        <v>42</v>
      </c>
      <c r="S39" s="24">
        <f>'Originaali kg ka'!S39</f>
        <v>32</v>
      </c>
      <c r="T39" s="96">
        <f>'kg per tn'!T39*'Originaali kg ka'!$K39/1000</f>
        <v>0</v>
      </c>
      <c r="U39" s="96">
        <f>'kg per tn'!U39*'Originaali kg ka'!$K39/1000</f>
        <v>0</v>
      </c>
      <c r="V39" s="96">
        <f>'kg per tn'!V39*'Originaali kg ka'!$K39/1000</f>
        <v>3.1973759999999998</v>
      </c>
      <c r="W39" s="96">
        <f>'Originaali kg ka'!W39</f>
        <v>100</v>
      </c>
      <c r="X39" s="96">
        <f>'kg per tn'!X39*'Originaali kg ka'!$K39/1000</f>
        <v>2.515968</v>
      </c>
      <c r="Y39" s="96">
        <f>'kg per tn'!Y39*'Originaali kg ka'!$K39/1000</f>
        <v>0</v>
      </c>
      <c r="Z39" s="96">
        <f>'kg per tn'!Z39*'Originaali kg ka'!$K39/1000</f>
        <v>0</v>
      </c>
      <c r="AA39" s="96">
        <f>'kg per tn'!AA39*'Originaali kg ka'!$K39/1000</f>
        <v>3.1449600000000002</v>
      </c>
      <c r="AB39" s="96">
        <f>'kg per tn'!AB39*'Originaali kg ka'!$K39/1000</f>
        <v>220.1472</v>
      </c>
      <c r="AC39" s="96">
        <f>'kg per tn'!AC39*'Originaali kg ka'!$K39/1000</f>
        <v>0</v>
      </c>
      <c r="AD39" s="96">
        <f>'kg per tn'!AD39*'Originaali kg ka'!$K39/1000</f>
        <v>0</v>
      </c>
      <c r="AE39" s="96">
        <f>'kg per tn'!AE39*'Originaali kg ka'!$K39/1000</f>
        <v>0</v>
      </c>
      <c r="AF39" s="96">
        <f>'kg per tn'!AF39*'Originaali kg ka'!$K39/1000</f>
        <v>0</v>
      </c>
      <c r="AG39" s="96">
        <f>'kg per tn'!AG39*'Originaali kg ka'!$K39/1000</f>
        <v>0</v>
      </c>
      <c r="AH39" s="24">
        <f>'kg per tn'!AH39*'Originaali kg ka'!$K39/1000</f>
        <v>5.2416000000000008E-4</v>
      </c>
      <c r="AI39" s="24">
        <f>'kg per tn'!AI39*'Originaali kg ka'!$K39/1000</f>
        <v>3.1449599999999994E-4</v>
      </c>
      <c r="AJ39" s="24">
        <f>'kg per tn'!AJ39*'Originaali kg ka'!$K39/1000</f>
        <v>5.7657599999999998E-4</v>
      </c>
      <c r="AK39" s="24">
        <f>'kg per tn'!AK39*'Originaali kg ka'!$K39/1000</f>
        <v>4.1932800000000006E-3</v>
      </c>
      <c r="AL39" s="96">
        <f>'kg per tn'!AL39*'Originaali kg ka'!$K39/1000</f>
        <v>2.0966400000000003E-3</v>
      </c>
      <c r="AM39" s="24">
        <f>'kg per tn'!AM39*'Originaali kg ka'!$K39/1000</f>
        <v>1.0483200000000002E-3</v>
      </c>
      <c r="AN39" s="24">
        <f>'kg per tn'!AN39*'Originaali kg ka'!$K39/1000</f>
        <v>2.0966400000000003E-3</v>
      </c>
      <c r="AO39" s="96">
        <f>'kg per tn'!AO39*'Originaali kg ka'!$K39/1000</f>
        <v>9.4348799999999997E-2</v>
      </c>
    </row>
    <row r="40" spans="1:41" x14ac:dyDescent="0.25">
      <c r="A40" s="27">
        <f>Perus1!A40</f>
        <v>351</v>
      </c>
      <c r="B40" s="27" t="str">
        <f>Perus1!B40</f>
        <v>1/2019</v>
      </c>
      <c r="C40" s="28" t="str">
        <f>Perus1!C40</f>
        <v>3A</v>
      </c>
      <c r="D40" s="27" t="str">
        <f>Perus1!D40</f>
        <v>Kuonat ja kiteet</v>
      </c>
      <c r="E40" s="27" t="str">
        <f>Perus1!E40</f>
        <v>21672</v>
      </c>
      <c r="F40" s="27" t="str">
        <f>Perus1!F40</f>
        <v>Soilfood Ravinnekalkki II L 1/2019</v>
      </c>
      <c r="G40" s="29">
        <f>'Originaali kg ka'!G40</f>
        <v>1</v>
      </c>
      <c r="H40" s="29">
        <f>'Originaali kg ka'!H40</f>
        <v>0</v>
      </c>
      <c r="I40" s="29">
        <f>'Originaali kg ka'!I40</f>
        <v>1</v>
      </c>
      <c r="J40" s="96">
        <f>'Originaali kg ka'!J40</f>
        <v>0.5</v>
      </c>
      <c r="K40" s="96">
        <f>'Originaali kg ka'!K40</f>
        <v>1480</v>
      </c>
      <c r="L40" s="96">
        <f>'Originaali kg ka'!L40</f>
        <v>0</v>
      </c>
      <c r="M40" s="96">
        <f>'Originaali kg ka'!M40</f>
        <v>0</v>
      </c>
      <c r="N40" s="96">
        <f>'Originaali kg ka'!N40</f>
        <v>0</v>
      </c>
      <c r="O40" s="24">
        <f>'Originaali kg ka'!O40</f>
        <v>0</v>
      </c>
      <c r="P40" s="24">
        <f>'kg per tn'!P40*'Originaali kg ka'!$K40/1000</f>
        <v>0</v>
      </c>
      <c r="Q40" s="24">
        <f>'kg per tn'!Q40*'Originaali kg ka'!$K40/1000</f>
        <v>0</v>
      </c>
      <c r="R40" s="24">
        <f>'Originaali kg ka'!R40</f>
        <v>36.200000000000003</v>
      </c>
      <c r="S40" s="24">
        <f>'Originaali kg ka'!S40</f>
        <v>24</v>
      </c>
      <c r="T40" s="96">
        <f>'kg per tn'!T40*'Originaali kg ka'!$K40/1000</f>
        <v>0</v>
      </c>
      <c r="U40" s="96">
        <f>'kg per tn'!U40*'Originaali kg ka'!$K40/1000</f>
        <v>0</v>
      </c>
      <c r="V40" s="96">
        <f>'kg per tn'!V40*'Originaali kg ka'!$K40/1000</f>
        <v>2.5034200000000002</v>
      </c>
      <c r="W40" s="96">
        <f>'Originaali kg ka'!W40</f>
        <v>100</v>
      </c>
      <c r="X40" s="96">
        <f>'kg per tn'!X40*'Originaali kg ka'!$K40/1000</f>
        <v>2.5034200000000002</v>
      </c>
      <c r="Y40" s="96">
        <f>'kg per tn'!Y40*'Originaali kg ka'!$K40/1000</f>
        <v>2.2089000000000003</v>
      </c>
      <c r="Z40" s="96" t="e">
        <f>'kg per tn'!Z40*'Originaali kg ka'!$K40/1000</f>
        <v>#VALUE!</v>
      </c>
      <c r="AA40" s="96">
        <f>'kg per tn'!AA40*'Originaali kg ka'!$K40/1000</f>
        <v>12.81162</v>
      </c>
      <c r="AB40" s="96">
        <f>'kg per tn'!AB40*'Originaali kg ka'!$K40/1000</f>
        <v>513.93739999999991</v>
      </c>
      <c r="AC40" s="96">
        <f>'kg per tn'!AC40*'Originaali kg ka'!$K40/1000</f>
        <v>0</v>
      </c>
      <c r="AD40" s="96">
        <f>'kg per tn'!AD40*'Originaali kg ka'!$K40/1000</f>
        <v>0</v>
      </c>
      <c r="AE40" s="96">
        <f>'kg per tn'!AE40*'Originaali kg ka'!$K40/1000</f>
        <v>0</v>
      </c>
      <c r="AF40" s="96">
        <f>'kg per tn'!AF40*'Originaali kg ka'!$K40/1000</f>
        <v>0</v>
      </c>
      <c r="AG40" s="96">
        <f>'kg per tn'!AG40*'Originaali kg ka'!$K40/1000</f>
        <v>0</v>
      </c>
      <c r="AH40" s="24">
        <f>'kg per tn'!AH40*'Originaali kg ka'!$K40/1000</f>
        <v>4.4178000000000004E-3</v>
      </c>
      <c r="AI40" s="24">
        <f>'kg per tn'!AI40*'Originaali kg ka'!$K40/1000</f>
        <v>1.6198600000000001E-3</v>
      </c>
      <c r="AJ40" s="24">
        <f>'kg per tn'!AJ40*'Originaali kg ka'!$K40/1000</f>
        <v>4.4178000000000002E-4</v>
      </c>
      <c r="AK40" s="24">
        <f>'kg per tn'!AK40*'Originaali kg ka'!$K40/1000</f>
        <v>2.9451999999999998E-3</v>
      </c>
      <c r="AL40" s="96">
        <f>'kg per tn'!AL40*'Originaali kg ka'!$K40/1000</f>
        <v>9.4246399999999998E-3</v>
      </c>
      <c r="AM40" s="24">
        <f>'kg per tn'!AM40*'Originaali kg ka'!$K40/1000</f>
        <v>6.0376600000000011E-3</v>
      </c>
      <c r="AN40" s="24">
        <f>'kg per tn'!AN40*'Originaali kg ka'!$K40/1000</f>
        <v>1.4725999999999999E-3</v>
      </c>
      <c r="AO40" s="96">
        <f>'kg per tn'!AO40*'Originaali kg ka'!$K40/1000</f>
        <v>1.4726000000000001E-2</v>
      </c>
    </row>
    <row r="41" spans="1:41" x14ac:dyDescent="0.25">
      <c r="A41" s="27">
        <f>Perus1!A41</f>
        <v>352</v>
      </c>
      <c r="B41" s="27" t="str">
        <f>Perus1!B41</f>
        <v>1/2019</v>
      </c>
      <c r="C41" s="28" t="str">
        <f>Perus1!C41</f>
        <v>3A</v>
      </c>
      <c r="D41" s="27" t="str">
        <f>Perus1!D41</f>
        <v>Kuonat ja kiteet</v>
      </c>
      <c r="E41" s="27" t="str">
        <f>Perus1!E41</f>
        <v>21673</v>
      </c>
      <c r="F41" s="27" t="str">
        <f>Perus1!F41</f>
        <v>Soilfood Tehokalkki III 1/2019</v>
      </c>
      <c r="G41" s="29">
        <f>'Originaali kg ka'!G41</f>
        <v>1</v>
      </c>
      <c r="H41" s="29">
        <f>'Originaali kg ka'!H41</f>
        <v>0</v>
      </c>
      <c r="I41" s="29">
        <f>'Originaali kg ka'!I41</f>
        <v>1</v>
      </c>
      <c r="J41" s="96">
        <f>'Originaali kg ka'!J41</f>
        <v>10</v>
      </c>
      <c r="K41" s="96">
        <f>'Originaali kg ka'!K41</f>
        <v>528</v>
      </c>
      <c r="L41" s="96">
        <f>'Originaali kg ka'!L41</f>
        <v>0</v>
      </c>
      <c r="M41" s="96">
        <f>'Originaali kg ka'!M41</f>
        <v>0</v>
      </c>
      <c r="N41" s="96">
        <f>'Originaali kg ka'!N41</f>
        <v>0</v>
      </c>
      <c r="O41" s="24">
        <f>'Originaali kg ka'!O41</f>
        <v>0</v>
      </c>
      <c r="P41" s="24">
        <f>'kg per tn'!P41*'Originaali kg ka'!$K41/1000</f>
        <v>0</v>
      </c>
      <c r="Q41" s="24">
        <f>'kg per tn'!Q41*'Originaali kg ka'!$K41/1000</f>
        <v>0</v>
      </c>
      <c r="R41" s="24">
        <f>'Originaali kg ka'!R41</f>
        <v>43</v>
      </c>
      <c r="S41" s="24">
        <f>'Originaali kg ka'!S41</f>
        <v>39</v>
      </c>
      <c r="T41" s="96">
        <f>'kg per tn'!T41*'Originaali kg ka'!$K41/1000</f>
        <v>0</v>
      </c>
      <c r="U41" s="96">
        <f>'kg per tn'!U41*'Originaali kg ka'!$K41/1000</f>
        <v>0</v>
      </c>
      <c r="V41" s="96">
        <f>'kg per tn'!V41*'Originaali kg ka'!$K41/1000</f>
        <v>2.8036800000000004</v>
      </c>
      <c r="W41" s="96">
        <f>'Originaali kg ka'!W41</f>
        <v>100</v>
      </c>
      <c r="X41" s="96">
        <f>'kg per tn'!X41*'Originaali kg ka'!$K41/1000</f>
        <v>2.3759999999999999</v>
      </c>
      <c r="Y41" s="96">
        <f>'kg per tn'!Y41*'Originaali kg ka'!$K41/1000</f>
        <v>0</v>
      </c>
      <c r="Z41" s="96">
        <f>'kg per tn'!Z41*'Originaali kg ka'!$K41/1000</f>
        <v>0</v>
      </c>
      <c r="AA41" s="96">
        <f>'kg per tn'!AA41*'Originaali kg ka'!$K41/1000</f>
        <v>2.3759999999999999</v>
      </c>
      <c r="AB41" s="96">
        <f>'kg per tn'!AB41*'Originaali kg ka'!$K41/1000</f>
        <v>175.82400000000001</v>
      </c>
      <c r="AC41" s="96">
        <f>'kg per tn'!AC41*'Originaali kg ka'!$K41/1000</f>
        <v>0</v>
      </c>
      <c r="AD41" s="96">
        <f>'kg per tn'!AD41*'Originaali kg ka'!$K41/1000</f>
        <v>0</v>
      </c>
      <c r="AE41" s="96">
        <f>'kg per tn'!AE41*'Originaali kg ka'!$K41/1000</f>
        <v>0</v>
      </c>
      <c r="AF41" s="96">
        <f>'kg per tn'!AF41*'Originaali kg ka'!$K41/1000</f>
        <v>0</v>
      </c>
      <c r="AG41" s="96">
        <f>'kg per tn'!AG41*'Originaali kg ka'!$K41/1000</f>
        <v>0</v>
      </c>
      <c r="AH41" s="24">
        <f>'kg per tn'!AH41*'Originaali kg ka'!$K41/1000</f>
        <v>4.7520000000000006E-4</v>
      </c>
      <c r="AI41" s="24">
        <f>'kg per tn'!AI41*'Originaali kg ka'!$K41/1000</f>
        <v>1.4255999999999999E-4</v>
      </c>
      <c r="AJ41" s="24">
        <f>'kg per tn'!AJ41*'Originaali kg ka'!$K41/1000</f>
        <v>2.8511999999999998E-4</v>
      </c>
      <c r="AK41" s="24">
        <f>'kg per tn'!AK41*'Originaali kg ka'!$K41/1000</f>
        <v>3.3264000000000002E-3</v>
      </c>
      <c r="AL41" s="96">
        <f>'kg per tn'!AL41*'Originaali kg ka'!$K41/1000</f>
        <v>1.4256E-3</v>
      </c>
      <c r="AM41" s="24">
        <f>'kg per tn'!AM41*'Originaali kg ka'!$K41/1000</f>
        <v>4.7520000000000006E-4</v>
      </c>
      <c r="AN41" s="24">
        <f>'kg per tn'!AN41*'Originaali kg ka'!$K41/1000</f>
        <v>1.9008000000000002E-3</v>
      </c>
      <c r="AO41" s="96">
        <f>'kg per tn'!AO41*'Originaali kg ka'!$K41/1000</f>
        <v>5.7023999999999998E-2</v>
      </c>
    </row>
    <row r="42" spans="1:41" x14ac:dyDescent="0.25">
      <c r="A42" s="27">
        <f>Perus1!A42</f>
        <v>353</v>
      </c>
      <c r="B42" s="27" t="str">
        <f>Perus1!B42</f>
        <v>1/2019</v>
      </c>
      <c r="C42" s="28" t="str">
        <f>Perus1!C42</f>
        <v>3A</v>
      </c>
      <c r="D42" s="27" t="str">
        <f>Perus1!D42</f>
        <v>Kuonat ja kiteet</v>
      </c>
      <c r="E42" s="27" t="str">
        <f>Perus1!E42</f>
        <v>21674</v>
      </c>
      <c r="F42" s="27" t="str">
        <f>Perus1!F42</f>
        <v>Soilfood Tehokalkki IV 1/2019</v>
      </c>
      <c r="G42" s="29">
        <f>'Originaali kg ka'!G42</f>
        <v>1</v>
      </c>
      <c r="H42" s="29">
        <f>'Originaali kg ka'!H42</f>
        <v>0</v>
      </c>
      <c r="I42" s="29">
        <f>'Originaali kg ka'!I42</f>
        <v>1</v>
      </c>
      <c r="J42" s="96">
        <f>'Originaali kg ka'!J42</f>
        <v>20</v>
      </c>
      <c r="K42" s="96">
        <f>'Originaali kg ka'!K42</f>
        <v>425</v>
      </c>
      <c r="L42" s="96">
        <f>'Originaali kg ka'!L42</f>
        <v>0</v>
      </c>
      <c r="M42" s="96">
        <f>'Originaali kg ka'!M42</f>
        <v>0</v>
      </c>
      <c r="N42" s="96">
        <f>'Originaali kg ka'!N42</f>
        <v>0</v>
      </c>
      <c r="O42" s="24">
        <f>'Originaali kg ka'!O42</f>
        <v>0</v>
      </c>
      <c r="P42" s="24">
        <f>'kg per tn'!P42*'Originaali kg ka'!$K42/1000</f>
        <v>0</v>
      </c>
      <c r="Q42" s="24">
        <f>'kg per tn'!Q42*'Originaali kg ka'!$K42/1000</f>
        <v>0</v>
      </c>
      <c r="R42" s="24">
        <f>'Originaali kg ka'!R42</f>
        <v>43</v>
      </c>
      <c r="S42" s="24">
        <f>'Originaali kg ka'!S42</f>
        <v>39</v>
      </c>
      <c r="T42" s="96">
        <f>'kg per tn'!T42*'Originaali kg ka'!$K42/1000</f>
        <v>0</v>
      </c>
      <c r="U42" s="96">
        <f>'kg per tn'!U42*'Originaali kg ka'!$K42/1000</f>
        <v>0</v>
      </c>
      <c r="V42" s="96">
        <f>'kg per tn'!V42*'Originaali kg ka'!$K42/1000</f>
        <v>2.2440000000000002</v>
      </c>
      <c r="W42" s="96">
        <f>'Originaali kg ka'!W42</f>
        <v>100</v>
      </c>
      <c r="X42" s="96">
        <f>'kg per tn'!X42*'Originaali kg ka'!$K42/1000</f>
        <v>1.53</v>
      </c>
      <c r="Y42" s="96">
        <f>'kg per tn'!Y42*'Originaali kg ka'!$K42/1000</f>
        <v>0</v>
      </c>
      <c r="Z42" s="96">
        <f>'kg per tn'!Z42*'Originaali kg ka'!$K42/1000</f>
        <v>0</v>
      </c>
      <c r="AA42" s="96">
        <f>'kg per tn'!AA42*'Originaali kg ka'!$K42/1000</f>
        <v>3.4</v>
      </c>
      <c r="AB42" s="96">
        <f>'kg per tn'!AB42*'Originaali kg ka'!$K42/1000</f>
        <v>136</v>
      </c>
      <c r="AC42" s="96">
        <f>'kg per tn'!AC42*'Originaali kg ka'!$K42/1000</f>
        <v>0</v>
      </c>
      <c r="AD42" s="96">
        <f>'kg per tn'!AD42*'Originaali kg ka'!$K42/1000</f>
        <v>0</v>
      </c>
      <c r="AE42" s="96">
        <f>'kg per tn'!AE42*'Originaali kg ka'!$K42/1000</f>
        <v>0</v>
      </c>
      <c r="AF42" s="96">
        <f>'kg per tn'!AF42*'Originaali kg ka'!$K42/1000</f>
        <v>0</v>
      </c>
      <c r="AG42" s="96">
        <f>'kg per tn'!AG42*'Originaali kg ka'!$K42/1000</f>
        <v>0</v>
      </c>
      <c r="AH42" s="24">
        <f>'kg per tn'!AH42*'Originaali kg ka'!$K42/1000</f>
        <v>1.6999999999999999E-3</v>
      </c>
      <c r="AI42" s="24">
        <f>'kg per tn'!AI42*'Originaali kg ka'!$K42/1000</f>
        <v>2.04E-4</v>
      </c>
      <c r="AJ42" s="24">
        <f>'kg per tn'!AJ42*'Originaali kg ka'!$K42/1000</f>
        <v>3.4000000000000002E-4</v>
      </c>
      <c r="AK42" s="24">
        <f>'kg per tn'!AK42*'Originaali kg ka'!$K42/1000</f>
        <v>3.0600000000000002E-3</v>
      </c>
      <c r="AL42" s="96">
        <f>'kg per tn'!AL42*'Originaali kg ka'!$K42/1000</f>
        <v>1.0200000000000001E-3</v>
      </c>
      <c r="AM42" s="24">
        <f>'kg per tn'!AM42*'Originaali kg ka'!$K42/1000</f>
        <v>1.6999999999999999E-3</v>
      </c>
      <c r="AN42" s="24">
        <f>'kg per tn'!AN42*'Originaali kg ka'!$K42/1000</f>
        <v>1.6999999999999999E-3</v>
      </c>
      <c r="AO42" s="96">
        <f>'kg per tn'!AO42*'Originaali kg ka'!$K42/1000</f>
        <v>8.5000000000000006E-2</v>
      </c>
    </row>
    <row r="43" spans="1:41" x14ac:dyDescent="0.25">
      <c r="A43" s="27">
        <f>Perus1!A43</f>
        <v>354</v>
      </c>
      <c r="B43" s="27" t="str">
        <f>Perus1!B43</f>
        <v>1/2019</v>
      </c>
      <c r="C43" s="28" t="str">
        <f>Perus1!C43</f>
        <v>3A</v>
      </c>
      <c r="D43" s="27" t="str">
        <f>Perus1!D43</f>
        <v>Kuonat ja kiteet</v>
      </c>
      <c r="E43" s="27" t="str">
        <f>Perus1!E43</f>
        <v>21675</v>
      </c>
      <c r="F43" s="27" t="str">
        <f>Perus1!F43</f>
        <v>Soilfood Tehokalkki V 1/2019</v>
      </c>
      <c r="G43" s="29">
        <f>'Originaali kg ka'!G43</f>
        <v>1</v>
      </c>
      <c r="H43" s="29">
        <f>'Originaali kg ka'!H43</f>
        <v>0</v>
      </c>
      <c r="I43" s="29">
        <f>'Originaali kg ka'!I43</f>
        <v>1</v>
      </c>
      <c r="J43" s="96">
        <f>'Originaali kg ka'!J43</f>
        <v>10.4</v>
      </c>
      <c r="K43" s="96">
        <f>'Originaali kg ka'!K43</f>
        <v>556</v>
      </c>
      <c r="L43" s="96">
        <f>'Originaali kg ka'!L43</f>
        <v>0</v>
      </c>
      <c r="M43" s="96">
        <f>'Originaali kg ka'!M43</f>
        <v>0</v>
      </c>
      <c r="N43" s="96">
        <f>'Originaali kg ka'!N43</f>
        <v>0</v>
      </c>
      <c r="O43" s="24">
        <f>'Originaali kg ka'!O43</f>
        <v>0</v>
      </c>
      <c r="P43" s="24">
        <f>'kg per tn'!P43*'Originaali kg ka'!$K43/1000</f>
        <v>0</v>
      </c>
      <c r="Q43" s="24">
        <f>'kg per tn'!Q43*'Originaali kg ka'!$K43/1000</f>
        <v>0</v>
      </c>
      <c r="R43" s="24">
        <f>'Originaali kg ka'!R43</f>
        <v>41</v>
      </c>
      <c r="S43" s="24">
        <f>'Originaali kg ka'!S43</f>
        <v>39</v>
      </c>
      <c r="T43" s="96">
        <f>'kg per tn'!T43*'Originaali kg ka'!$K43/1000</f>
        <v>0</v>
      </c>
      <c r="U43" s="96">
        <f>'kg per tn'!U43*'Originaali kg ka'!$K43/1000</f>
        <v>0</v>
      </c>
      <c r="V43" s="96">
        <f>'kg per tn'!V43*'Originaali kg ka'!$K43/1000</f>
        <v>5.9781119999999994</v>
      </c>
      <c r="W43" s="96">
        <f>'Originaali kg ka'!W43</f>
        <v>100</v>
      </c>
      <c r="X43" s="96">
        <f>'kg per tn'!X43*'Originaali kg ka'!$K43/1000</f>
        <v>4.334131199999999</v>
      </c>
      <c r="Y43" s="96">
        <f>'kg per tn'!Y43*'Originaali kg ka'!$K43/1000</f>
        <v>0</v>
      </c>
      <c r="Z43" s="96">
        <f>'kg per tn'!Z43*'Originaali kg ka'!$K43/1000</f>
        <v>0</v>
      </c>
      <c r="AA43" s="96">
        <f>'kg per tn'!AA43*'Originaali kg ka'!$K43/1000</f>
        <v>1.2454399999999999</v>
      </c>
      <c r="AB43" s="96">
        <f>'kg per tn'!AB43*'Originaali kg ka'!$K43/1000</f>
        <v>174.36159999999998</v>
      </c>
      <c r="AC43" s="96">
        <f>'kg per tn'!AC43*'Originaali kg ka'!$K43/1000</f>
        <v>0</v>
      </c>
      <c r="AD43" s="96">
        <f>'kg per tn'!AD43*'Originaali kg ka'!$K43/1000</f>
        <v>0</v>
      </c>
      <c r="AE43" s="96">
        <f>'kg per tn'!AE43*'Originaali kg ka'!$K43/1000</f>
        <v>0</v>
      </c>
      <c r="AF43" s="96">
        <f>'kg per tn'!AF43*'Originaali kg ka'!$K43/1000</f>
        <v>0</v>
      </c>
      <c r="AG43" s="96">
        <f>'kg per tn'!AG43*'Originaali kg ka'!$K43/1000</f>
        <v>0</v>
      </c>
      <c r="AH43" s="24">
        <f>'kg per tn'!AH43*'Originaali kg ka'!$K43/1000</f>
        <v>4.9817599999999991E-4</v>
      </c>
      <c r="AI43" s="24">
        <f>'kg per tn'!AI43*'Originaali kg ka'!$K43/1000</f>
        <v>4.9817599999999991E-4</v>
      </c>
      <c r="AJ43" s="24">
        <f>'kg per tn'!AJ43*'Originaali kg ka'!$K43/1000</f>
        <v>4.9817599999999995E-5</v>
      </c>
      <c r="AK43" s="24">
        <f>'kg per tn'!AK43*'Originaali kg ka'!$K43/1000</f>
        <v>5.4799359999999995E-3</v>
      </c>
      <c r="AL43" s="96">
        <f>'kg per tn'!AL43*'Originaali kg ka'!$K43/1000</f>
        <v>1.494528E-3</v>
      </c>
      <c r="AM43" s="24">
        <f>'kg per tn'!AM43*'Originaali kg ka'!$K43/1000</f>
        <v>4.9817599999999991E-4</v>
      </c>
      <c r="AN43" s="24">
        <f>'kg per tn'!AN43*'Originaali kg ka'!$K43/1000</f>
        <v>9.4653439999999988E-3</v>
      </c>
      <c r="AO43" s="96">
        <f>'kg per tn'!AO43*'Originaali kg ka'!$K43/1000</f>
        <v>4.9817599999999991E-4</v>
      </c>
    </row>
    <row r="44" spans="1:41" x14ac:dyDescent="0.25">
      <c r="A44" s="27">
        <f>Perus1!A44</f>
        <v>355</v>
      </c>
      <c r="B44" s="27" t="str">
        <f>Perus1!B44</f>
        <v>1/2019</v>
      </c>
      <c r="C44" s="28" t="str">
        <f>Perus1!C44</f>
        <v>3A</v>
      </c>
      <c r="D44" s="27" t="str">
        <f>Perus1!D44</f>
        <v>Kuonat ja kiteet</v>
      </c>
      <c r="E44" s="27" t="str">
        <f>Perus1!E44</f>
        <v>21676</v>
      </c>
      <c r="F44" s="27" t="str">
        <f>Perus1!F44</f>
        <v>Soilfood Maanparannuskalkki V 1/2019</v>
      </c>
      <c r="G44" s="29">
        <f>'Originaali kg ka'!G44</f>
        <v>1</v>
      </c>
      <c r="H44" s="29">
        <f>'Originaali kg ka'!H44</f>
        <v>0</v>
      </c>
      <c r="I44" s="29">
        <f>'Originaali kg ka'!I44</f>
        <v>1</v>
      </c>
      <c r="J44" s="96">
        <f>'Originaali kg ka'!J44</f>
        <v>35.6</v>
      </c>
      <c r="K44" s="96">
        <f>'Originaali kg ka'!K44</f>
        <v>645</v>
      </c>
      <c r="L44" s="96">
        <f>'Originaali kg ka'!L44</f>
        <v>0</v>
      </c>
      <c r="M44" s="96">
        <f>'Originaali kg ka'!M44</f>
        <v>0</v>
      </c>
      <c r="N44" s="96">
        <f>'Originaali kg ka'!N44</f>
        <v>0</v>
      </c>
      <c r="O44" s="24">
        <f>'Originaali kg ka'!O44</f>
        <v>0</v>
      </c>
      <c r="P44" s="24">
        <f>'kg per tn'!P44*'Originaali kg ka'!$K44/1000</f>
        <v>0</v>
      </c>
      <c r="Q44" s="24">
        <f>'kg per tn'!Q44*'Originaali kg ka'!$K44/1000</f>
        <v>0</v>
      </c>
      <c r="R44" s="24">
        <f>'Originaali kg ka'!R44</f>
        <v>42</v>
      </c>
      <c r="S44" s="24">
        <f>'Originaali kg ka'!S44</f>
        <v>39</v>
      </c>
      <c r="T44" s="96">
        <f>'kg per tn'!T44*'Originaali kg ka'!$K44/1000</f>
        <v>0</v>
      </c>
      <c r="U44" s="96">
        <f>'kg per tn'!U44*'Originaali kg ka'!$K44/1000</f>
        <v>0</v>
      </c>
      <c r="V44" s="96">
        <f>'kg per tn'!V44*'Originaali kg ka'!$K44/1000</f>
        <v>0.99691200000000002</v>
      </c>
      <c r="W44" s="96">
        <f>'Originaali kg ka'!W44</f>
        <v>100</v>
      </c>
      <c r="X44" s="96">
        <f>'kg per tn'!X44*'Originaali kg ka'!$K44/1000</f>
        <v>0.74768400000000002</v>
      </c>
      <c r="Y44" s="96">
        <f>'kg per tn'!Y44*'Originaali kg ka'!$K44/1000</f>
        <v>0</v>
      </c>
      <c r="Z44" s="96">
        <f>'kg per tn'!Z44*'Originaali kg ka'!$K44/1000</f>
        <v>0</v>
      </c>
      <c r="AA44" s="96">
        <f>'kg per tn'!AA44*'Originaali kg ka'!$K44/1000</f>
        <v>1.0799879999999999</v>
      </c>
      <c r="AB44" s="96">
        <f>'kg per tn'!AB44*'Originaali kg ka'!$K44/1000</f>
        <v>145.38300000000001</v>
      </c>
      <c r="AC44" s="96">
        <f>'kg per tn'!AC44*'Originaali kg ka'!$K44/1000</f>
        <v>0</v>
      </c>
      <c r="AD44" s="96">
        <f>'kg per tn'!AD44*'Originaali kg ka'!$K44/1000</f>
        <v>0</v>
      </c>
      <c r="AE44" s="96">
        <f>'kg per tn'!AE44*'Originaali kg ka'!$K44/1000</f>
        <v>0</v>
      </c>
      <c r="AF44" s="96">
        <f>'kg per tn'!AF44*'Originaali kg ka'!$K44/1000</f>
        <v>0</v>
      </c>
      <c r="AG44" s="96">
        <f>'kg per tn'!AG44*'Originaali kg ka'!$K44/1000</f>
        <v>0</v>
      </c>
      <c r="AH44" s="24">
        <f>'kg per tn'!AH44*'Originaali kg ka'!$K44/1000</f>
        <v>4.1538000000000002E-4</v>
      </c>
      <c r="AI44" s="24">
        <f>'kg per tn'!AI44*'Originaali kg ka'!$K44/1000</f>
        <v>4.1538000000000008E-5</v>
      </c>
      <c r="AJ44" s="24">
        <f>'kg per tn'!AJ44*'Originaali kg ka'!$K44/1000</f>
        <v>6.2306999999999998E-5</v>
      </c>
      <c r="AK44" s="24">
        <f>'kg per tn'!AK44*'Originaali kg ka'!$K44/1000</f>
        <v>2.0769E-3</v>
      </c>
      <c r="AL44" s="96">
        <f>'kg per tn'!AL44*'Originaali kg ka'!$K44/1000</f>
        <v>1.24614E-3</v>
      </c>
      <c r="AM44" s="24">
        <f>'kg per tn'!AM44*'Originaali kg ka'!$K44/1000</f>
        <v>8.3076000000000005E-4</v>
      </c>
      <c r="AN44" s="24">
        <f>'kg per tn'!AN44*'Originaali kg ka'!$K44/1000</f>
        <v>5.8153199999999997E-3</v>
      </c>
      <c r="AO44" s="96">
        <f>'kg per tn'!AO44*'Originaali kg ka'!$K44/1000</f>
        <v>2.9076599999999998E-3</v>
      </c>
    </row>
    <row r="45" spans="1:41" x14ac:dyDescent="0.25">
      <c r="A45" s="27">
        <f>Perus1!A45</f>
        <v>356</v>
      </c>
      <c r="B45" s="27" t="str">
        <f>Perus1!B45</f>
        <v>1/2019</v>
      </c>
      <c r="C45" s="28" t="str">
        <f>Perus1!C45</f>
        <v>2C</v>
      </c>
      <c r="D45" s="27" t="str">
        <f>Perus1!D45</f>
        <v>Kuivalantamaiset</v>
      </c>
      <c r="E45" s="27" t="str">
        <f>Perus1!E45</f>
        <v>12188</v>
      </c>
      <c r="F45" s="27" t="str">
        <f>Perus1!F45</f>
        <v>Soilfood Nollakuitu I L 1/2019</v>
      </c>
      <c r="G45" s="29">
        <f>'Originaali kg ka'!G45</f>
        <v>1</v>
      </c>
      <c r="H45" s="29">
        <f>'Originaali kg ka'!H45</f>
        <v>0</v>
      </c>
      <c r="I45" s="29">
        <f>'Originaali kg ka'!I45</f>
        <v>0</v>
      </c>
      <c r="J45" s="96">
        <f>'Originaali kg ka'!J45</f>
        <v>67.5</v>
      </c>
      <c r="K45" s="96">
        <f>'Originaali kg ka'!K45</f>
        <v>366</v>
      </c>
      <c r="L45" s="96">
        <f>'Originaali kg ka'!L45</f>
        <v>66.5</v>
      </c>
      <c r="M45" s="96">
        <f>'Originaali kg ka'!M45</f>
        <v>9.3000000000000007</v>
      </c>
      <c r="N45" s="96">
        <f>'Originaali kg ka'!N45</f>
        <v>6.8</v>
      </c>
      <c r="O45" s="24">
        <f>'Originaali kg ka'!O45</f>
        <v>728</v>
      </c>
      <c r="P45" s="24">
        <f>'kg per tn'!P45*'Originaali kg ka'!$K45/1000</f>
        <v>79.101749999999996</v>
      </c>
      <c r="Q45" s="24">
        <f>'kg per tn'!Q45*'Originaali kg ka'!$K45/1000</f>
        <v>45.914700000000003</v>
      </c>
      <c r="R45" s="24">
        <f>'Originaali kg ka'!R45</f>
        <v>0</v>
      </c>
      <c r="S45" s="24">
        <f>'Originaali kg ka'!S45</f>
        <v>0</v>
      </c>
      <c r="T45" s="96">
        <f>'kg per tn'!T45*'Originaali kg ka'!$K45/1000</f>
        <v>6.3043500000000002E-2</v>
      </c>
      <c r="U45" s="96">
        <f>'kg per tn'!U45*'Originaali kg ka'!$K45/1000</f>
        <v>2.3790000000000004E-4</v>
      </c>
      <c r="V45" s="96">
        <f>'kg per tn'!V45*'Originaali kg ka'!$K45/1000</f>
        <v>1.1894999999999999E-2</v>
      </c>
      <c r="W45" s="96">
        <f>'Originaali kg ka'!W45</f>
        <v>60</v>
      </c>
      <c r="X45" s="96">
        <f>'kg per tn'!X45*'Originaali kg ka'!$K45/1000</f>
        <v>0</v>
      </c>
      <c r="Y45" s="96">
        <f>'kg per tn'!Y45*'Originaali kg ka'!$K45/1000</f>
        <v>0</v>
      </c>
      <c r="Z45" s="96">
        <f>'kg per tn'!Z45*'Originaali kg ka'!$K45/1000</f>
        <v>3.2116499999999999E-2</v>
      </c>
      <c r="AA45" s="96">
        <f>'kg per tn'!AA45*'Originaali kg ka'!$K45/1000</f>
        <v>0</v>
      </c>
      <c r="AB45" s="96">
        <f>'kg per tn'!AB45*'Originaali kg ka'!$K45/1000</f>
        <v>10.110749999999999</v>
      </c>
      <c r="AC45" s="96">
        <f>'kg per tn'!AC45*'Originaali kg ka'!$K45/1000</f>
        <v>0</v>
      </c>
      <c r="AD45" s="96">
        <f>'kg per tn'!AD45*'Originaali kg ka'!$K45/1000</f>
        <v>2.379E-3</v>
      </c>
      <c r="AE45" s="96">
        <f>'kg per tn'!AE45*'Originaali kg ka'!$K45/1000</f>
        <v>0</v>
      </c>
      <c r="AF45" s="96">
        <f>'kg per tn'!AF45*'Originaali kg ka'!$K45/1000</f>
        <v>0</v>
      </c>
      <c r="AG45" s="96">
        <f>'kg per tn'!AG45*'Originaali kg ka'!$K45/1000</f>
        <v>0</v>
      </c>
      <c r="AH45" s="24">
        <f>'kg per tn'!AH45*'Originaali kg ka'!$K45/1000</f>
        <v>1.1895000000000002E-4</v>
      </c>
      <c r="AI45" s="24">
        <f>'kg per tn'!AI45*'Originaali kg ka'!$K45/1000</f>
        <v>1.7842500000000001E-5</v>
      </c>
      <c r="AJ45" s="24">
        <f>'kg per tn'!AJ45*'Originaali kg ka'!$K45/1000</f>
        <v>1.4274000000000001E-5</v>
      </c>
      <c r="AK45" s="24">
        <f>'kg per tn'!AK45*'Originaali kg ka'!$K45/1000</f>
        <v>1.0705500000000002E-3</v>
      </c>
      <c r="AL45" s="96">
        <f>'kg per tn'!AL45*'Originaali kg ka'!$K45/1000</f>
        <v>3.5685000000000003E-4</v>
      </c>
      <c r="AM45" s="24">
        <f>'kg per tn'!AM45*'Originaali kg ka'!$K45/1000</f>
        <v>2.3790000000000004E-4</v>
      </c>
      <c r="AN45" s="24">
        <f>'kg per tn'!AN45*'Originaali kg ka'!$K45/1000</f>
        <v>4.7580000000000007E-4</v>
      </c>
      <c r="AO45" s="96">
        <f>'kg per tn'!AO45*'Originaali kg ka'!$K45/1000</f>
        <v>3.5685000000000003E-4</v>
      </c>
    </row>
    <row r="46" spans="1:41" x14ac:dyDescent="0.25">
      <c r="A46" s="27">
        <f>Perus1!A46</f>
        <v>357</v>
      </c>
      <c r="B46" s="27" t="str">
        <f>Perus1!B46</f>
        <v>1/2019</v>
      </c>
      <c r="C46" s="28" t="str">
        <f>Perus1!C46</f>
        <v>2C</v>
      </c>
      <c r="D46" s="27" t="str">
        <f>Perus1!D46</f>
        <v>Kuivalantamaiset</v>
      </c>
      <c r="E46" s="27" t="str">
        <f>Perus1!E46</f>
        <v>12189</v>
      </c>
      <c r="F46" s="27" t="str">
        <f>Perus1!F46</f>
        <v>Soilfood Kompostoitu ravinnekuitu I L 1/2019</v>
      </c>
      <c r="G46" s="29">
        <f>'Originaali kg ka'!G46</f>
        <v>1</v>
      </c>
      <c r="H46" s="29">
        <f>'Originaali kg ka'!H46</f>
        <v>0</v>
      </c>
      <c r="I46" s="29">
        <f>'Originaali kg ka'!I46</f>
        <v>0</v>
      </c>
      <c r="J46" s="96">
        <f>'Originaali kg ka'!J46</f>
        <v>63.2</v>
      </c>
      <c r="K46" s="96">
        <f>'Originaali kg ka'!K46</f>
        <v>412</v>
      </c>
      <c r="L46" s="96">
        <f>'Originaali kg ka'!L46</f>
        <v>86.1</v>
      </c>
      <c r="M46" s="96">
        <f>'Originaali kg ka'!M46</f>
        <v>6.3</v>
      </c>
      <c r="N46" s="96">
        <f>'Originaali kg ka'!N46</f>
        <v>100</v>
      </c>
      <c r="O46" s="24">
        <f>'Originaali kg ka'!O46</f>
        <v>25</v>
      </c>
      <c r="P46" s="24">
        <f>'kg per tn'!P46*'Originaali kg ka'!$K46/1000</f>
        <v>130.54137600000001</v>
      </c>
      <c r="Q46" s="24">
        <f>'kg per tn'!Q46*'Originaali kg ka'!$K46/1000</f>
        <v>56.856000000000002</v>
      </c>
      <c r="R46" s="24">
        <f>'Originaali kg ka'!R46</f>
        <v>0</v>
      </c>
      <c r="S46" s="24">
        <f>'Originaali kg ka'!S46</f>
        <v>0</v>
      </c>
      <c r="T46" s="96">
        <f>'kg per tn'!T46*'Originaali kg ka'!$K46/1000</f>
        <v>2.2742399999999998</v>
      </c>
      <c r="U46" s="96">
        <f>'kg per tn'!U46*'Originaali kg ka'!$K46/1000</f>
        <v>0.40936319999999998</v>
      </c>
      <c r="V46" s="96">
        <f>'kg per tn'!V46*'Originaali kg ka'!$K46/1000</f>
        <v>0.27290880000000001</v>
      </c>
      <c r="W46" s="96">
        <f>'Originaali kg ka'!W46</f>
        <v>60</v>
      </c>
      <c r="X46" s="96">
        <f>'kg per tn'!X46*'Originaali kg ka'!$K46/1000</f>
        <v>4.5484799999999999E-4</v>
      </c>
      <c r="Y46" s="96">
        <f>'kg per tn'!Y46*'Originaali kg ka'!$K46/1000</f>
        <v>6.6711039999999999E-2</v>
      </c>
      <c r="Z46" s="96">
        <f>'kg per tn'!Z46*'Originaali kg ka'!$K46/1000</f>
        <v>0.80356479999999997</v>
      </c>
      <c r="AA46" s="96">
        <f>'kg per tn'!AA46*'Originaali kg ka'!$K46/1000</f>
        <v>0</v>
      </c>
      <c r="AB46" s="96">
        <f>'kg per tn'!AB46*'Originaali kg ka'!$K46/1000</f>
        <v>1.4555136</v>
      </c>
      <c r="AC46" s="96">
        <f>'kg per tn'!AC46*'Originaali kg ka'!$K46/1000</f>
        <v>0</v>
      </c>
      <c r="AD46" s="96">
        <f>'kg per tn'!AD46*'Originaali kg ka'!$K46/1000</f>
        <v>0.13493823999999999</v>
      </c>
      <c r="AE46" s="96">
        <f>'kg per tn'!AE46*'Originaali kg ka'!$K46/1000</f>
        <v>0</v>
      </c>
      <c r="AF46" s="96">
        <f>'kg per tn'!AF46*'Originaali kg ka'!$K46/1000</f>
        <v>0</v>
      </c>
      <c r="AG46" s="96">
        <f>'kg per tn'!AG46*'Originaali kg ka'!$K46/1000</f>
        <v>0</v>
      </c>
      <c r="AH46" s="24">
        <f>'kg per tn'!AH46*'Originaali kg ka'!$K46/1000</f>
        <v>1.5161600000000001E-4</v>
      </c>
      <c r="AI46" s="24">
        <f>'kg per tn'!AI46*'Originaali kg ka'!$K46/1000</f>
        <v>1.819392E-5</v>
      </c>
      <c r="AJ46" s="24">
        <f>'kg per tn'!AJ46*'Originaali kg ka'!$K46/1000</f>
        <v>6.9743359999999998E-5</v>
      </c>
      <c r="AK46" s="24">
        <f>'kg per tn'!AK46*'Originaali kg ka'!$K46/1000</f>
        <v>2.4258560000000001E-3</v>
      </c>
      <c r="AL46" s="96">
        <f>'kg per tn'!AL46*'Originaali kg ka'!$K46/1000</f>
        <v>1.3645440000000001E-3</v>
      </c>
      <c r="AM46" s="24">
        <f>'kg per tn'!AM46*'Originaali kg ka'!$K46/1000</f>
        <v>4.5484799999999999E-4</v>
      </c>
      <c r="AN46" s="24">
        <f>'kg per tn'!AN46*'Originaali kg ka'!$K46/1000</f>
        <v>6.0646400000000003E-4</v>
      </c>
      <c r="AO46" s="96">
        <f>'kg per tn'!AO46*'Originaali kg ka'!$K46/1000</f>
        <v>8.4904960000000002E-3</v>
      </c>
    </row>
    <row r="47" spans="1:41" x14ac:dyDescent="0.25">
      <c r="A47" s="27">
        <f>Perus1!A47</f>
        <v>358</v>
      </c>
      <c r="B47" s="27" t="str">
        <f>Perus1!B47</f>
        <v>1/2019</v>
      </c>
      <c r="C47" s="28" t="str">
        <f>Perus1!C47</f>
        <v>2C</v>
      </c>
      <c r="D47" s="27" t="str">
        <f>Perus1!D47</f>
        <v>Kuivalantamaiset</v>
      </c>
      <c r="E47" s="27" t="str">
        <f>Perus1!E47</f>
        <v>12190</v>
      </c>
      <c r="F47" s="27" t="str">
        <f>Perus1!F47</f>
        <v>Soilfood Kompostoitu ravinnekuitu II L 1/2019</v>
      </c>
      <c r="G47" s="29">
        <f>'Originaali kg ka'!G47</f>
        <v>1</v>
      </c>
      <c r="H47" s="29">
        <f>'Originaali kg ka'!H47</f>
        <v>0</v>
      </c>
      <c r="I47" s="29">
        <f>'Originaali kg ka'!I47</f>
        <v>0</v>
      </c>
      <c r="J47" s="96">
        <f>'Originaali kg ka'!J47</f>
        <v>71.8</v>
      </c>
      <c r="K47" s="96">
        <f>'Originaali kg ka'!K47</f>
        <v>428</v>
      </c>
      <c r="L47" s="96">
        <f>'Originaali kg ka'!L47</f>
        <v>90.7</v>
      </c>
      <c r="M47" s="96">
        <f>'Originaali kg ka'!M47</f>
        <v>6.9</v>
      </c>
      <c r="N47" s="96">
        <f>'Originaali kg ka'!N47</f>
        <v>24</v>
      </c>
      <c r="O47" s="24">
        <f>'Originaali kg ka'!O47</f>
        <v>26</v>
      </c>
      <c r="P47" s="24">
        <f>'kg per tn'!P47*'Originaali kg ka'!$K47/1000</f>
        <v>109.47127200000001</v>
      </c>
      <c r="Q47" s="24">
        <f>'kg per tn'!Q47*'Originaali kg ka'!$K47/1000</f>
        <v>63.486096000000011</v>
      </c>
      <c r="R47" s="24">
        <f>'Originaali kg ka'!R47</f>
        <v>0</v>
      </c>
      <c r="S47" s="24">
        <f>'Originaali kg ka'!S47</f>
        <v>0</v>
      </c>
      <c r="T47" s="96">
        <f>'kg per tn'!T47*'Originaali kg ka'!$K47/1000</f>
        <v>2.4139200000000001</v>
      </c>
      <c r="U47" s="96">
        <f>'kg per tn'!U47*'Originaali kg ka'!$K47/1000</f>
        <v>0.21725280000000002</v>
      </c>
      <c r="V47" s="96">
        <f>'kg per tn'!V47*'Originaali kg ka'!$K47/1000</f>
        <v>0.18104400000000001</v>
      </c>
      <c r="W47" s="96">
        <f>'Originaali kg ka'!W47</f>
        <v>60</v>
      </c>
      <c r="X47" s="96">
        <f>'kg per tn'!X47*'Originaali kg ka'!$K47/1000</f>
        <v>3.6208799999999999E-3</v>
      </c>
      <c r="Y47" s="96">
        <f>'kg per tn'!Y47*'Originaali kg ka'!$K47/1000</f>
        <v>6.7589760000000013E-2</v>
      </c>
      <c r="Z47" s="96">
        <f>'kg per tn'!Z47*'Originaali kg ka'!$K47/1000</f>
        <v>1.0741944000000001</v>
      </c>
      <c r="AA47" s="96">
        <f>'kg per tn'!AA47*'Originaali kg ka'!$K47/1000</f>
        <v>0.10500552000000002</v>
      </c>
      <c r="AB47" s="96">
        <f>'kg per tn'!AB47*'Originaali kg ka'!$K47/1000</f>
        <v>1.1948904000000002</v>
      </c>
      <c r="AC47" s="96">
        <f>'kg per tn'!AC47*'Originaali kg ka'!$K47/1000</f>
        <v>0</v>
      </c>
      <c r="AD47" s="96">
        <f>'kg per tn'!AD47*'Originaali kg ka'!$K47/1000</f>
        <v>0.18104400000000001</v>
      </c>
      <c r="AE47" s="96">
        <f>'kg per tn'!AE47*'Originaali kg ka'!$K47/1000</f>
        <v>0</v>
      </c>
      <c r="AF47" s="96">
        <f>'kg per tn'!AF47*'Originaali kg ka'!$K47/1000</f>
        <v>0</v>
      </c>
      <c r="AG47" s="96">
        <f>'kg per tn'!AG47*'Originaali kg ka'!$K47/1000</f>
        <v>0</v>
      </c>
      <c r="AH47" s="24">
        <f>'kg per tn'!AH47*'Originaali kg ka'!$K47/1000</f>
        <v>1.2069600000000001E-4</v>
      </c>
      <c r="AI47" s="24">
        <f>'kg per tn'!AI47*'Originaali kg ka'!$K47/1000</f>
        <v>5.5520160000000015E-5</v>
      </c>
      <c r="AJ47" s="24">
        <f>'kg per tn'!AJ47*'Originaali kg ka'!$K47/1000</f>
        <v>4.7071440000000008E-5</v>
      </c>
      <c r="AK47" s="24">
        <f>'kg per tn'!AK47*'Originaali kg ka'!$K47/1000</f>
        <v>8.4487200000000009E-4</v>
      </c>
      <c r="AL47" s="96">
        <f>'kg per tn'!AL47*'Originaali kg ka'!$K47/1000</f>
        <v>2.2932240000000004E-3</v>
      </c>
      <c r="AM47" s="24">
        <f>'kg per tn'!AM47*'Originaali kg ka'!$K47/1000</f>
        <v>1.6897440000000002E-3</v>
      </c>
      <c r="AN47" s="24">
        <f>'kg per tn'!AN47*'Originaali kg ka'!$K47/1000</f>
        <v>4.8278400000000009E-5</v>
      </c>
      <c r="AO47" s="96">
        <f>'kg per tn'!AO47*'Originaali kg ka'!$K47/1000</f>
        <v>1.5690480000000003E-2</v>
      </c>
    </row>
    <row r="48" spans="1:41" x14ac:dyDescent="0.25">
      <c r="A48" s="27">
        <f>Perus1!A48</f>
        <v>359</v>
      </c>
      <c r="B48" s="27" t="str">
        <f>Perus1!B48</f>
        <v>2019 001</v>
      </c>
      <c r="C48" s="28" t="str">
        <f>Perus1!C48</f>
        <v>2D</v>
      </c>
      <c r="D48" s="27" t="str">
        <f>Perus1!D48</f>
        <v>Lietemäiset</v>
      </c>
      <c r="E48" s="27" t="str">
        <f>Perus1!E48</f>
        <v>12191</v>
      </c>
      <c r="F48" s="27" t="str">
        <f>Perus1!F48</f>
        <v>Gasum Perus, Kouvola 2019 001</v>
      </c>
      <c r="G48" s="29">
        <f>'Originaali kg ka'!G48</f>
        <v>1</v>
      </c>
      <c r="H48" s="29">
        <f>'Originaali kg ka'!H48</f>
        <v>0</v>
      </c>
      <c r="I48" s="29">
        <f>'Originaali kg ka'!I48</f>
        <v>0</v>
      </c>
      <c r="J48" s="96">
        <f>'Originaali kg ka'!J48</f>
        <v>96</v>
      </c>
      <c r="K48" s="96">
        <f>'Originaali kg ka'!K48</f>
        <v>999</v>
      </c>
      <c r="L48" s="96">
        <f>'Originaali kg ka'!L48</f>
        <v>65.3</v>
      </c>
      <c r="M48" s="96">
        <f>'Originaali kg ka'!M48</f>
        <v>8.8000000000000007</v>
      </c>
      <c r="N48" s="96">
        <f>'Originaali kg ka'!N48</f>
        <v>380</v>
      </c>
      <c r="O48" s="24">
        <f>'Originaali kg ka'!O48</f>
        <v>0</v>
      </c>
      <c r="P48" s="24">
        <f>'kg per tn'!P48*'Originaali kg ka'!$K48/1000</f>
        <v>0</v>
      </c>
      <c r="Q48" s="24">
        <f>'kg per tn'!Q48*'Originaali kg ka'!$K48/1000</f>
        <v>0</v>
      </c>
      <c r="R48" s="24">
        <f>'Originaali kg ka'!R48</f>
        <v>0</v>
      </c>
      <c r="S48" s="24">
        <f>'Originaali kg ka'!S48</f>
        <v>0</v>
      </c>
      <c r="T48" s="96">
        <f>'kg per tn'!T48*'Originaali kg ka'!$K48/1000</f>
        <v>5.1947999999999999</v>
      </c>
      <c r="U48" s="96">
        <f>'kg per tn'!U48*'Originaali kg ka'!$K48/1000</f>
        <v>2.8371599999999999</v>
      </c>
      <c r="V48" s="96">
        <f>'kg per tn'!V48*'Originaali kg ka'!$K48/1000</f>
        <v>1.1188800000000001</v>
      </c>
      <c r="W48" s="96">
        <f>'Originaali kg ka'!W48</f>
        <v>60</v>
      </c>
      <c r="X48" s="96">
        <f>'kg per tn'!X48*'Originaali kg ka'!$K48/1000</f>
        <v>0.10389600000000002</v>
      </c>
      <c r="Y48" s="96">
        <f>'kg per tn'!Y48*'Originaali kg ka'!$K48/1000</f>
        <v>0.47952</v>
      </c>
      <c r="Z48" s="96">
        <f>'kg per tn'!Z48*'Originaali kg ka'!$K48/1000</f>
        <v>0.31568400000000002</v>
      </c>
      <c r="AA48" s="96">
        <f>'kg per tn'!AA48*'Originaali kg ka'!$K48/1000</f>
        <v>0.12387600000000001</v>
      </c>
      <c r="AB48" s="96">
        <f>'kg per tn'!AB48*'Originaali kg ka'!$K48/1000</f>
        <v>0</v>
      </c>
      <c r="AC48" s="96">
        <f>'kg per tn'!AC48*'Originaali kg ka'!$K48/1000</f>
        <v>0.27972000000000002</v>
      </c>
      <c r="AD48" s="96">
        <f>'kg per tn'!AD48*'Originaali kg ka'!$K48/1000</f>
        <v>1.27872E-2</v>
      </c>
      <c r="AE48" s="96">
        <f>'kg per tn'!AE48*'Originaali kg ka'!$K48/1000</f>
        <v>4.3955999999999997E-4</v>
      </c>
      <c r="AF48" s="96">
        <f>'kg per tn'!AF48*'Originaali kg ka'!$K48/1000</f>
        <v>2.9570400000000001</v>
      </c>
      <c r="AG48" s="96">
        <f>'kg per tn'!AG48*'Originaali kg ka'!$K48/1000</f>
        <v>0</v>
      </c>
      <c r="AH48" s="24">
        <f>'kg per tn'!AH48*'Originaali kg ka'!$K48/1000</f>
        <v>1.5984000000000001E-4</v>
      </c>
      <c r="AI48" s="24">
        <f>'kg per tn'!AI48*'Originaali kg ka'!$K48/1000</f>
        <v>1.5584399999999999E-5</v>
      </c>
      <c r="AJ48" s="24">
        <f>'kg per tn'!AJ48*'Originaali kg ka'!$K48/1000</f>
        <v>1.9980000000000002E-5</v>
      </c>
      <c r="AK48" s="24">
        <f>'kg per tn'!AK48*'Originaali kg ka'!$K48/1000</f>
        <v>1.3986000000000003E-3</v>
      </c>
      <c r="AL48" s="96">
        <f>'kg per tn'!AL48*'Originaali kg ka'!$K48/1000</f>
        <v>8.7912000000000007E-3</v>
      </c>
      <c r="AM48" s="24">
        <f>'kg per tn'!AM48*'Originaali kg ka'!$K48/1000</f>
        <v>5.5944000000000002E-4</v>
      </c>
      <c r="AN48" s="24">
        <f>'kg per tn'!AN48*'Originaali kg ka'!$K48/1000</f>
        <v>9.5903999999999998E-4</v>
      </c>
      <c r="AO48" s="96">
        <f>'kg per tn'!AO48*'Originaali kg ka'!$K48/1000</f>
        <v>1.5984000000000002E-2</v>
      </c>
    </row>
    <row r="49" spans="1:41" x14ac:dyDescent="0.25">
      <c r="A49" s="27">
        <f>Perus1!A49</f>
        <v>360</v>
      </c>
      <c r="B49" s="27" t="str">
        <f>Perus1!B49</f>
        <v>2019 002</v>
      </c>
      <c r="C49" s="28" t="str">
        <f>Perus1!C49</f>
        <v>2C</v>
      </c>
      <c r="D49" s="27" t="str">
        <f>Perus1!D49</f>
        <v>Kuivalantamaiset</v>
      </c>
      <c r="E49" s="27" t="str">
        <f>Perus1!E49</f>
        <v>12192</v>
      </c>
      <c r="F49" s="27" t="str">
        <f>Perus1!F49</f>
        <v>Gasum Humusvoima, Kouvola 2019 002</v>
      </c>
      <c r="G49" s="29">
        <f>'Originaali kg ka'!G49</f>
        <v>1</v>
      </c>
      <c r="H49" s="29">
        <f>'Originaali kg ka'!H49</f>
        <v>0</v>
      </c>
      <c r="I49" s="29">
        <f>'Originaali kg ka'!I49</f>
        <v>0</v>
      </c>
      <c r="J49" s="96">
        <f>'Originaali kg ka'!J49</f>
        <v>72</v>
      </c>
      <c r="K49" s="96">
        <f>'Originaali kg ka'!K49</f>
        <v>601</v>
      </c>
      <c r="L49" s="96">
        <f>'Originaali kg ka'!L49</f>
        <v>65.599999999999994</v>
      </c>
      <c r="M49" s="96">
        <f>'Originaali kg ka'!M49</f>
        <v>8.6999999999999993</v>
      </c>
      <c r="N49" s="96">
        <f>'Originaali kg ka'!N49</f>
        <v>150</v>
      </c>
      <c r="O49" s="24">
        <f>'Originaali kg ka'!O49</f>
        <v>0</v>
      </c>
      <c r="P49" s="24">
        <f>'kg per tn'!P49*'Originaali kg ka'!$K49/1000</f>
        <v>0</v>
      </c>
      <c r="Q49" s="24">
        <f>'kg per tn'!Q49*'Originaali kg ka'!$K49/1000</f>
        <v>0</v>
      </c>
      <c r="R49" s="24">
        <f>'Originaali kg ka'!R49</f>
        <v>0</v>
      </c>
      <c r="S49" s="24">
        <f>'Originaali kg ka'!S49</f>
        <v>0</v>
      </c>
      <c r="T49" s="96">
        <f>'kg per tn'!T49*'Originaali kg ka'!$K49/1000</f>
        <v>4.8801200000000007</v>
      </c>
      <c r="U49" s="96">
        <f>'kg per tn'!U49*'Originaali kg ka'!$K49/1000</f>
        <v>1.2452720000000004</v>
      </c>
      <c r="V49" s="96">
        <f>'kg per tn'!V49*'Originaali kg ka'!$K49/1000</f>
        <v>4.8801200000000007</v>
      </c>
      <c r="W49" s="96">
        <f>'Originaali kg ka'!W49</f>
        <v>60</v>
      </c>
      <c r="X49" s="96">
        <f>'kg per tn'!X49*'Originaali kg ka'!$K49/1000</f>
        <v>0.21876400000000004</v>
      </c>
      <c r="Y49" s="96">
        <f>'kg per tn'!Y49*'Originaali kg ka'!$K49/1000</f>
        <v>0.58898000000000006</v>
      </c>
      <c r="Z49" s="96">
        <f>'kg per tn'!Z49*'Originaali kg ka'!$K49/1000</f>
        <v>1.5986600000000002</v>
      </c>
      <c r="AA49" s="96">
        <f>'kg per tn'!AA49*'Originaali kg ka'!$K49/1000</f>
        <v>0.89188400000000001</v>
      </c>
      <c r="AB49" s="96">
        <f>'kg per tn'!AB49*'Originaali kg ka'!$K49/1000</f>
        <v>0</v>
      </c>
      <c r="AC49" s="96">
        <f>'kg per tn'!AC49*'Originaali kg ka'!$K49/1000</f>
        <v>0.33656000000000008</v>
      </c>
      <c r="AD49" s="96">
        <f>'kg per tn'!AD49*'Originaali kg ka'!$K49/1000</f>
        <v>5.7215200000000008E-2</v>
      </c>
      <c r="AE49" s="96">
        <f>'kg per tn'!AE49*'Originaali kg ka'!$K49/1000</f>
        <v>1.3462400000000001E-3</v>
      </c>
      <c r="AF49" s="96">
        <f>'kg per tn'!AF49*'Originaali kg ka'!$K49/1000</f>
        <v>11.947880000000001</v>
      </c>
      <c r="AG49" s="96">
        <f>'kg per tn'!AG49*'Originaali kg ka'!$K49/1000</f>
        <v>0</v>
      </c>
      <c r="AH49" s="24">
        <f>'kg per tn'!AH49*'Originaali kg ka'!$K49/1000</f>
        <v>3.3656000000000002E-4</v>
      </c>
      <c r="AI49" s="24">
        <f>'kg per tn'!AI49*'Originaali kg ka'!$K49/1000</f>
        <v>8.4140000000000004E-5</v>
      </c>
      <c r="AJ49" s="24">
        <f>'kg per tn'!AJ49*'Originaali kg ka'!$K49/1000</f>
        <v>1.6828000000000002E-5</v>
      </c>
      <c r="AK49" s="24">
        <f>'kg per tn'!AK49*'Originaali kg ka'!$K49/1000</f>
        <v>7.7408800000000003E-3</v>
      </c>
      <c r="AL49" s="96">
        <f>'kg per tn'!AL49*'Originaali kg ka'!$K49/1000</f>
        <v>3.5338800000000004E-2</v>
      </c>
      <c r="AM49" s="24">
        <f>'kg per tn'!AM49*'Originaali kg ka'!$K49/1000</f>
        <v>2.0193600000000004E-3</v>
      </c>
      <c r="AN49" s="24">
        <f>'kg per tn'!AN49*'Originaali kg ka'!$K49/1000</f>
        <v>2.3559200000000001E-3</v>
      </c>
      <c r="AO49" s="96">
        <f>'kg per tn'!AO49*'Originaali kg ka'!$K49/1000</f>
        <v>6.2263600000000002E-2</v>
      </c>
    </row>
    <row r="50" spans="1:41" x14ac:dyDescent="0.25">
      <c r="A50" s="27">
        <f>Perus1!A50</f>
        <v>361</v>
      </c>
      <c r="B50" s="27" t="str">
        <f>Perus1!B50</f>
        <v>4/2019</v>
      </c>
      <c r="C50" s="28" t="str">
        <f>Perus1!C50</f>
        <v>2C</v>
      </c>
      <c r="D50" s="27" t="str">
        <f>Perus1!D50</f>
        <v>Kuivalantamaiset</v>
      </c>
      <c r="E50" s="27" t="str">
        <f>Perus1!E50</f>
        <v>12193</v>
      </c>
      <c r="F50" s="27" t="str">
        <f>Perus1!F50</f>
        <v>Soilfood Ravinneseos I 4/2019</v>
      </c>
      <c r="G50" s="29">
        <f>'Originaali kg ka'!G50</f>
        <v>1</v>
      </c>
      <c r="H50" s="29">
        <f>'Originaali kg ka'!H50</f>
        <v>0</v>
      </c>
      <c r="I50" s="29">
        <f>'Originaali kg ka'!I50</f>
        <v>0</v>
      </c>
      <c r="J50" s="96">
        <f>'Originaali kg ka'!J50</f>
        <v>95.9</v>
      </c>
      <c r="K50" s="96">
        <f>'Originaali kg ka'!K50</f>
        <v>1009</v>
      </c>
      <c r="L50" s="96">
        <f>'Originaali kg ka'!L50</f>
        <v>45</v>
      </c>
      <c r="M50" s="96">
        <f>'Originaali kg ka'!M50</f>
        <v>8.3000000000000007</v>
      </c>
      <c r="N50" s="96">
        <f>'Originaali kg ka'!N50</f>
        <v>760</v>
      </c>
      <c r="O50" s="24">
        <f>'Originaali kg ka'!O50</f>
        <v>2</v>
      </c>
      <c r="P50" s="24">
        <f>'kg per tn'!P50*'Originaali kg ka'!$K50/1000</f>
        <v>18.616049999999973</v>
      </c>
      <c r="Q50" s="24">
        <f>'kg per tn'!Q50*'Originaali kg ka'!$K50/1000</f>
        <v>10.797308999999986</v>
      </c>
      <c r="R50" s="24">
        <f>'Originaali kg ka'!R50</f>
        <v>0</v>
      </c>
      <c r="S50" s="24">
        <f>'Originaali kg ka'!S50</f>
        <v>0</v>
      </c>
      <c r="T50" s="96">
        <f>'kg per tn'!T50*'Originaali kg ka'!$K50/1000</f>
        <v>6.619039999999992</v>
      </c>
      <c r="U50" s="96">
        <f>'kg per tn'!U50*'Originaali kg ka'!$K50/1000</f>
        <v>2.9371989999999961</v>
      </c>
      <c r="V50" s="96">
        <f>'kg per tn'!V50*'Originaali kg ka'!$K50/1000</f>
        <v>0.45505899999999938</v>
      </c>
      <c r="W50" s="96">
        <f>'Originaali kg ka'!W50</f>
        <v>60</v>
      </c>
      <c r="X50" s="96">
        <f>'kg per tn'!X50*'Originaali kg ka'!$K50/1000</f>
        <v>0.19857119999999973</v>
      </c>
      <c r="Y50" s="96">
        <f>'kg per tn'!Y50*'Originaali kg ka'!$K50/1000</f>
        <v>1.4892839999999981</v>
      </c>
      <c r="Z50" s="96">
        <f>'kg per tn'!Z50*'Originaali kg ka'!$K50/1000</f>
        <v>0.38473169999999951</v>
      </c>
      <c r="AA50" s="96">
        <f>'kg per tn'!AA50*'Originaali kg ka'!$K50/1000</f>
        <v>0</v>
      </c>
      <c r="AB50" s="96">
        <f>'kg per tn'!AB50*'Originaali kg ka'!$K50/1000</f>
        <v>0</v>
      </c>
      <c r="AC50" s="96">
        <f>'kg per tn'!AC50*'Originaali kg ka'!$K50/1000</f>
        <v>1.9029739999999975</v>
      </c>
      <c r="AD50" s="96">
        <f>'kg per tn'!AD50*'Originaali kg ka'!$K50/1000</f>
        <v>0</v>
      </c>
      <c r="AE50" s="96">
        <f>'kg per tn'!AE50*'Originaali kg ka'!$K50/1000</f>
        <v>0</v>
      </c>
      <c r="AF50" s="96">
        <f>'kg per tn'!AF50*'Originaali kg ka'!$K50/1000</f>
        <v>0</v>
      </c>
      <c r="AG50" s="96">
        <f>'kg per tn'!AG50*'Originaali kg ka'!$K50/1000</f>
        <v>0</v>
      </c>
      <c r="AH50" s="24">
        <f>'kg per tn'!AH50*'Originaali kg ka'!$K50/1000</f>
        <v>4.1368999999999949E-5</v>
      </c>
      <c r="AI50" s="24">
        <f>'kg per tn'!AI50*'Originaali kg ka'!$K50/1000</f>
        <v>4.1368999999999942E-6</v>
      </c>
      <c r="AJ50" s="24">
        <f>'kg per tn'!AJ50*'Originaali kg ka'!$K50/1000</f>
        <v>4.1368999999999942E-6</v>
      </c>
      <c r="AK50" s="24">
        <f>'kg per tn'!AK50*'Originaali kg ka'!$K50/1000</f>
        <v>3.3095199999999959E-4</v>
      </c>
      <c r="AL50" s="96">
        <f>'kg per tn'!AL50*'Originaali kg ka'!$K50/1000</f>
        <v>1.6961289999999978E-3</v>
      </c>
      <c r="AM50" s="24">
        <f>'kg per tn'!AM50*'Originaali kg ka'!$K50/1000</f>
        <v>8.2737999999999898E-5</v>
      </c>
      <c r="AN50" s="24">
        <f>'kg per tn'!AN50*'Originaali kg ka'!$K50/1000</f>
        <v>3.7232099999999946E-4</v>
      </c>
      <c r="AO50" s="96">
        <f>'kg per tn'!AO50*'Originaali kg ka'!$K50/1000</f>
        <v>5.7916599999999928E-3</v>
      </c>
    </row>
    <row r="51" spans="1:41" x14ac:dyDescent="0.25">
      <c r="A51" s="27">
        <f>Perus1!A51</f>
        <v>362</v>
      </c>
      <c r="B51" s="27" t="str">
        <f>Perus1!B51</f>
        <v>4/2019</v>
      </c>
      <c r="C51" s="28" t="str">
        <f>Perus1!C51</f>
        <v>2C</v>
      </c>
      <c r="D51" s="27" t="str">
        <f>Perus1!D51</f>
        <v>Kuivalantamaiset</v>
      </c>
      <c r="E51" s="27" t="str">
        <f>Perus1!E51</f>
        <v>12194</v>
      </c>
      <c r="F51" s="27" t="str">
        <f>Perus1!F51</f>
        <v>Soilfood Ravinneseos I L 4/2019</v>
      </c>
      <c r="G51" s="29">
        <f>'Originaali kg ka'!G51</f>
        <v>1</v>
      </c>
      <c r="H51" s="29">
        <f>'Originaali kg ka'!H51</f>
        <v>0</v>
      </c>
      <c r="I51" s="29">
        <f>'Originaali kg ka'!I51</f>
        <v>0</v>
      </c>
      <c r="J51" s="96">
        <f>'Originaali kg ka'!J51</f>
        <v>95.9</v>
      </c>
      <c r="K51" s="96">
        <f>'Originaali kg ka'!K51</f>
        <v>1009</v>
      </c>
      <c r="L51" s="96">
        <f>'Originaali kg ka'!L51</f>
        <v>45</v>
      </c>
      <c r="M51" s="96">
        <f>'Originaali kg ka'!M51</f>
        <v>8.3000000000000007</v>
      </c>
      <c r="N51" s="96">
        <f>'Originaali kg ka'!N51</f>
        <v>760</v>
      </c>
      <c r="O51" s="24">
        <f>'Originaali kg ka'!O51</f>
        <v>2</v>
      </c>
      <c r="P51" s="24">
        <f>'kg per tn'!P51*'Originaali kg ka'!$K51/1000</f>
        <v>18.616049999999973</v>
      </c>
      <c r="Q51" s="24">
        <f>'kg per tn'!Q51*'Originaali kg ka'!$K51/1000</f>
        <v>10.797308999999986</v>
      </c>
      <c r="R51" s="24">
        <f>'Originaali kg ka'!R51</f>
        <v>0</v>
      </c>
      <c r="S51" s="24">
        <f>'Originaali kg ka'!S51</f>
        <v>0</v>
      </c>
      <c r="T51" s="96">
        <f>'kg per tn'!T51*'Originaali kg ka'!$K51/1000</f>
        <v>6.619039999999992</v>
      </c>
      <c r="U51" s="96">
        <f>'kg per tn'!U51*'Originaali kg ka'!$K51/1000</f>
        <v>2.9371989999999961</v>
      </c>
      <c r="V51" s="96">
        <f>'kg per tn'!V51*'Originaali kg ka'!$K51/1000</f>
        <v>0.45505899999999938</v>
      </c>
      <c r="W51" s="96">
        <f>'Originaali kg ka'!W51</f>
        <v>60</v>
      </c>
      <c r="X51" s="96">
        <f>'kg per tn'!X51*'Originaali kg ka'!$K51/1000</f>
        <v>0.19857119999999973</v>
      </c>
      <c r="Y51" s="96">
        <f>'kg per tn'!Y51*'Originaali kg ka'!$K51/1000</f>
        <v>1.4892839999999981</v>
      </c>
      <c r="Z51" s="96">
        <f>'kg per tn'!Z51*'Originaali kg ka'!$K51/1000</f>
        <v>0.38473169999999951</v>
      </c>
      <c r="AA51" s="96">
        <f>'kg per tn'!AA51*'Originaali kg ka'!$K51/1000</f>
        <v>0</v>
      </c>
      <c r="AB51" s="96">
        <f>'kg per tn'!AB51*'Originaali kg ka'!$K51/1000</f>
        <v>0</v>
      </c>
      <c r="AC51" s="96">
        <f>'kg per tn'!AC51*'Originaali kg ka'!$K51/1000</f>
        <v>1.9029739999999975</v>
      </c>
      <c r="AD51" s="96">
        <f>'kg per tn'!AD51*'Originaali kg ka'!$K51/1000</f>
        <v>0</v>
      </c>
      <c r="AE51" s="96">
        <f>'kg per tn'!AE51*'Originaali kg ka'!$K51/1000</f>
        <v>0</v>
      </c>
      <c r="AF51" s="96">
        <f>'kg per tn'!AF51*'Originaali kg ka'!$K51/1000</f>
        <v>0</v>
      </c>
      <c r="AG51" s="96">
        <f>'kg per tn'!AG51*'Originaali kg ka'!$K51/1000</f>
        <v>0</v>
      </c>
      <c r="AH51" s="24">
        <f>'kg per tn'!AH51*'Originaali kg ka'!$K51/1000</f>
        <v>4.1368999999999949E-5</v>
      </c>
      <c r="AI51" s="24">
        <f>'kg per tn'!AI51*'Originaali kg ka'!$K51/1000</f>
        <v>4.1368999999999942E-6</v>
      </c>
      <c r="AJ51" s="24">
        <f>'kg per tn'!AJ51*'Originaali kg ka'!$K51/1000</f>
        <v>4.1368999999999942E-6</v>
      </c>
      <c r="AK51" s="24">
        <f>'kg per tn'!AK51*'Originaali kg ka'!$K51/1000</f>
        <v>3.3095199999999959E-4</v>
      </c>
      <c r="AL51" s="96">
        <f>'kg per tn'!AL51*'Originaali kg ka'!$K51/1000</f>
        <v>1.6961289999999978E-3</v>
      </c>
      <c r="AM51" s="24">
        <f>'kg per tn'!AM51*'Originaali kg ka'!$K51/1000</f>
        <v>8.2737999999999898E-5</v>
      </c>
      <c r="AN51" s="24">
        <f>'kg per tn'!AN51*'Originaali kg ka'!$K51/1000</f>
        <v>3.7232099999999946E-4</v>
      </c>
      <c r="AO51" s="96">
        <f>'kg per tn'!AO51*'Originaali kg ka'!$K51/1000</f>
        <v>5.7916599999999928E-3</v>
      </c>
    </row>
    <row r="52" spans="1:41" x14ac:dyDescent="0.25">
      <c r="A52" s="27">
        <f>Perus1!A52</f>
        <v>363</v>
      </c>
      <c r="B52" s="27" t="str">
        <f>Perus1!B52</f>
        <v>1/2019</v>
      </c>
      <c r="C52" s="28" t="str">
        <f>Perus1!C52</f>
        <v>2C</v>
      </c>
      <c r="D52" s="27" t="str">
        <f>Perus1!D52</f>
        <v>Kuivalantamaiset</v>
      </c>
      <c r="E52" s="27" t="str">
        <f>Perus1!E52</f>
        <v>12195</v>
      </c>
      <c r="F52" s="27" t="str">
        <f>Perus1!F52</f>
        <v>Soilfood Ravinneseos II 1/2019</v>
      </c>
      <c r="G52" s="29">
        <f>'Originaali kg ka'!G52</f>
        <v>1</v>
      </c>
      <c r="H52" s="29">
        <f>'Originaali kg ka'!H52</f>
        <v>0</v>
      </c>
      <c r="I52" s="29">
        <f>'Originaali kg ka'!I52</f>
        <v>0</v>
      </c>
      <c r="J52" s="96">
        <f>'Originaali kg ka'!J52</f>
        <v>96.2</v>
      </c>
      <c r="K52" s="96">
        <f>'Originaali kg ka'!K52</f>
        <v>980</v>
      </c>
      <c r="L52" s="96">
        <f>'Originaali kg ka'!L52</f>
        <v>32</v>
      </c>
      <c r="M52" s="96">
        <f>'Originaali kg ka'!M52</f>
        <v>8</v>
      </c>
      <c r="N52" s="96">
        <f>'Originaali kg ka'!N52</f>
        <v>21</v>
      </c>
      <c r="O52" s="24">
        <f>'Originaali kg ka'!O52</f>
        <v>2</v>
      </c>
      <c r="P52" s="24">
        <f>'kg per tn'!P52*'Originaali kg ka'!$K52/1000</f>
        <v>11.916799999999991</v>
      </c>
      <c r="Q52" s="24">
        <f>'kg per tn'!Q52*'Originaali kg ka'!$K52/1000</f>
        <v>6.9266399999999937</v>
      </c>
      <c r="R52" s="24">
        <f>'Originaali kg ka'!R52</f>
        <v>0</v>
      </c>
      <c r="S52" s="24">
        <f>'Originaali kg ka'!S52</f>
        <v>0</v>
      </c>
      <c r="T52" s="96">
        <f>'kg per tn'!T52*'Originaali kg ka'!$K52/1000</f>
        <v>4.0963999999999965</v>
      </c>
      <c r="U52" s="96">
        <f>'kg per tn'!U52*'Originaali kg ka'!$K52/1000</f>
        <v>2.2716399999999983</v>
      </c>
      <c r="V52" s="96">
        <f>'kg per tn'!V52*'Originaali kg ka'!$K52/1000</f>
        <v>0.5213599999999996</v>
      </c>
      <c r="W52" s="96">
        <f>'Originaali kg ka'!W52</f>
        <v>60</v>
      </c>
      <c r="X52" s="96">
        <f>'kg per tn'!X52*'Originaali kg ka'!$K52/1000</f>
        <v>3.7239999999999975E-2</v>
      </c>
      <c r="Y52" s="96">
        <f>'kg per tn'!Y52*'Originaali kg ka'!$K52/1000</f>
        <v>0.96823999999999921</v>
      </c>
      <c r="Z52" s="96">
        <f>'kg per tn'!Z52*'Originaali kg ka'!$K52/1000</f>
        <v>0</v>
      </c>
      <c r="AA52" s="96">
        <f>'kg per tn'!AA52*'Originaali kg ka'!$K52/1000</f>
        <v>0</v>
      </c>
      <c r="AB52" s="96">
        <f>'kg per tn'!AB52*'Originaali kg ka'!$K52/1000</f>
        <v>0</v>
      </c>
      <c r="AC52" s="96">
        <f>'kg per tn'!AC52*'Originaali kg ka'!$K52/1000</f>
        <v>0</v>
      </c>
      <c r="AD52" s="96">
        <f>'kg per tn'!AD52*'Originaali kg ka'!$K52/1000</f>
        <v>0</v>
      </c>
      <c r="AE52" s="96">
        <f>'kg per tn'!AE52*'Originaali kg ka'!$K52/1000</f>
        <v>0</v>
      </c>
      <c r="AF52" s="96">
        <f>'kg per tn'!AF52*'Originaali kg ka'!$K52/1000</f>
        <v>0</v>
      </c>
      <c r="AG52" s="96">
        <f>'kg per tn'!AG52*'Originaali kg ka'!$K52/1000</f>
        <v>0</v>
      </c>
      <c r="AH52" s="24">
        <f>'kg per tn'!AH52*'Originaali kg ka'!$K52/1000</f>
        <v>8.1927999999999951E-5</v>
      </c>
      <c r="AI52" s="24">
        <f>'kg per tn'!AI52*'Originaali kg ka'!$K52/1000</f>
        <v>3.7239999999999977E-6</v>
      </c>
      <c r="AJ52" s="24">
        <f>'kg per tn'!AJ52*'Originaali kg ka'!$K52/1000</f>
        <v>1.8619999999999988E-5</v>
      </c>
      <c r="AK52" s="24">
        <f>'kg per tn'!AK52*'Originaali kg ka'!$K52/1000</f>
        <v>5.9583999999999961E-4</v>
      </c>
      <c r="AL52" s="96">
        <f>'kg per tn'!AL52*'Originaali kg ka'!$K52/1000</f>
        <v>1.8619999999999989E-3</v>
      </c>
      <c r="AM52" s="24">
        <f>'kg per tn'!AM52*'Originaali kg ka'!$K52/1000</f>
        <v>2.6812799999999975E-4</v>
      </c>
      <c r="AN52" s="24">
        <f>'kg per tn'!AN52*'Originaali kg ka'!$K52/1000</f>
        <v>4.6549999999999971E-4</v>
      </c>
      <c r="AO52" s="96">
        <f>'kg per tn'!AO52*'Originaali kg ka'!$K52/1000</f>
        <v>9.3099999999999936E-3</v>
      </c>
    </row>
    <row r="53" spans="1:41" x14ac:dyDescent="0.25">
      <c r="A53" s="27">
        <f>Perus1!A53</f>
        <v>364</v>
      </c>
      <c r="B53" s="27" t="str">
        <f>Perus1!B53</f>
        <v>1/2019</v>
      </c>
      <c r="C53" s="28" t="str">
        <f>Perus1!C53</f>
        <v>2C</v>
      </c>
      <c r="D53" s="27" t="str">
        <f>Perus1!D53</f>
        <v>Kuivalantamaiset</v>
      </c>
      <c r="E53" s="27" t="str">
        <f>Perus1!E53</f>
        <v>12196</v>
      </c>
      <c r="F53" s="27" t="str">
        <f>Perus1!F53</f>
        <v>Soilfood Ravinneseos II L 1/2019</v>
      </c>
      <c r="G53" s="29">
        <f>'Originaali kg ka'!G53</f>
        <v>1</v>
      </c>
      <c r="H53" s="29">
        <f>'Originaali kg ka'!H53</f>
        <v>0</v>
      </c>
      <c r="I53" s="29">
        <f>'Originaali kg ka'!I53</f>
        <v>0</v>
      </c>
      <c r="J53" s="96">
        <f>'Originaali kg ka'!J53</f>
        <v>96.2</v>
      </c>
      <c r="K53" s="96">
        <f>'Originaali kg ka'!K53</f>
        <v>980</v>
      </c>
      <c r="L53" s="96">
        <f>'Originaali kg ka'!L53</f>
        <v>32</v>
      </c>
      <c r="M53" s="96">
        <f>'Originaali kg ka'!M53</f>
        <v>8</v>
      </c>
      <c r="N53" s="96">
        <f>'Originaali kg ka'!N53</f>
        <v>21</v>
      </c>
      <c r="O53" s="24">
        <f>'Originaali kg ka'!O53</f>
        <v>2</v>
      </c>
      <c r="P53" s="24">
        <f>'kg per tn'!P53*'Originaali kg ka'!$K53/1000</f>
        <v>11.916799999999991</v>
      </c>
      <c r="Q53" s="24">
        <f>'kg per tn'!Q53*'Originaali kg ka'!$K53/1000</f>
        <v>6.9266399999999937</v>
      </c>
      <c r="R53" s="24">
        <f>'Originaali kg ka'!R53</f>
        <v>0</v>
      </c>
      <c r="S53" s="24">
        <f>'Originaali kg ka'!S53</f>
        <v>0</v>
      </c>
      <c r="T53" s="96">
        <f>'kg per tn'!T53*'Originaali kg ka'!$K53/1000</f>
        <v>4.0963999999999965</v>
      </c>
      <c r="U53" s="96">
        <f>'kg per tn'!U53*'Originaali kg ka'!$K53/1000</f>
        <v>2.2716399999999983</v>
      </c>
      <c r="V53" s="96">
        <f>'kg per tn'!V53*'Originaali kg ka'!$K53/1000</f>
        <v>0.5213599999999996</v>
      </c>
      <c r="W53" s="96">
        <f>'Originaali kg ka'!W53</f>
        <v>60</v>
      </c>
      <c r="X53" s="96">
        <f>'kg per tn'!X53*'Originaali kg ka'!$K53/1000</f>
        <v>3.7239999999999975E-2</v>
      </c>
      <c r="Y53" s="96">
        <f>'kg per tn'!Y53*'Originaali kg ka'!$K53/1000</f>
        <v>0.96823999999999921</v>
      </c>
      <c r="Z53" s="96">
        <f>'kg per tn'!Z53*'Originaali kg ka'!$K53/1000</f>
        <v>0</v>
      </c>
      <c r="AA53" s="96">
        <f>'kg per tn'!AA53*'Originaali kg ka'!$K53/1000</f>
        <v>0</v>
      </c>
      <c r="AB53" s="96">
        <f>'kg per tn'!AB53*'Originaali kg ka'!$K53/1000</f>
        <v>0</v>
      </c>
      <c r="AC53" s="96">
        <f>'kg per tn'!AC53*'Originaali kg ka'!$K53/1000</f>
        <v>0</v>
      </c>
      <c r="AD53" s="96">
        <f>'kg per tn'!AD53*'Originaali kg ka'!$K53/1000</f>
        <v>0</v>
      </c>
      <c r="AE53" s="96">
        <f>'kg per tn'!AE53*'Originaali kg ka'!$K53/1000</f>
        <v>0</v>
      </c>
      <c r="AF53" s="96">
        <f>'kg per tn'!AF53*'Originaali kg ka'!$K53/1000</f>
        <v>0</v>
      </c>
      <c r="AG53" s="96">
        <f>'kg per tn'!AG53*'Originaali kg ka'!$K53/1000</f>
        <v>0</v>
      </c>
      <c r="AH53" s="24">
        <f>'kg per tn'!AH53*'Originaali kg ka'!$K53/1000</f>
        <v>8.1927999999999951E-5</v>
      </c>
      <c r="AI53" s="24">
        <f>'kg per tn'!AI53*'Originaali kg ka'!$K53/1000</f>
        <v>1.8619999999999988E-5</v>
      </c>
      <c r="AJ53" s="24">
        <f>'kg per tn'!AJ53*'Originaali kg ka'!$K53/1000</f>
        <v>1.8619999999999988E-5</v>
      </c>
      <c r="AK53" s="24">
        <f>'kg per tn'!AK53*'Originaali kg ka'!$K53/1000</f>
        <v>5.9583999999999961E-4</v>
      </c>
      <c r="AL53" s="96">
        <f>'kg per tn'!AL53*'Originaali kg ka'!$K53/1000</f>
        <v>1.8619999999999989E-3</v>
      </c>
      <c r="AM53" s="24">
        <f>'kg per tn'!AM53*'Originaali kg ka'!$K53/1000</f>
        <v>2.6812799999999975E-4</v>
      </c>
      <c r="AN53" s="24">
        <f>'kg per tn'!AN53*'Originaali kg ka'!$K53/1000</f>
        <v>4.6549999999999971E-4</v>
      </c>
      <c r="AO53" s="96">
        <f>'kg per tn'!AO53*'Originaali kg ka'!$K53/1000</f>
        <v>9.3099999999999936E-3</v>
      </c>
    </row>
    <row r="54" spans="1:41" x14ac:dyDescent="0.25">
      <c r="A54" s="27">
        <f>Perus1!A54</f>
        <v>365</v>
      </c>
      <c r="B54" s="27" t="str">
        <f>Perus1!B54</f>
        <v>3/2019</v>
      </c>
      <c r="C54" s="28" t="str">
        <f>Perus1!C54</f>
        <v>2C</v>
      </c>
      <c r="D54" s="27" t="str">
        <f>Perus1!D54</f>
        <v>Kuivalantamaiset</v>
      </c>
      <c r="E54" s="27" t="str">
        <f>Perus1!E54</f>
        <v>12197</v>
      </c>
      <c r="F54" s="27" t="str">
        <f>Perus1!F54</f>
        <v>Soilfood Ravinnelannos I 3/2019</v>
      </c>
      <c r="G54" s="29">
        <f>'Originaali kg ka'!G54</f>
        <v>1</v>
      </c>
      <c r="H54" s="29">
        <f>'Originaali kg ka'!H54</f>
        <v>0</v>
      </c>
      <c r="I54" s="29">
        <f>'Originaali kg ka'!I54</f>
        <v>0</v>
      </c>
      <c r="J54" s="96">
        <f>'Originaali kg ka'!J54</f>
        <v>77</v>
      </c>
      <c r="K54" s="96">
        <f>'Originaali kg ka'!K54</f>
        <v>716</v>
      </c>
      <c r="L54" s="96">
        <f>'Originaali kg ka'!L54</f>
        <v>48.7</v>
      </c>
      <c r="M54" s="96">
        <f>'Originaali kg ka'!M54</f>
        <v>8.1999999999999993</v>
      </c>
      <c r="N54" s="96">
        <f>'Originaali kg ka'!N54</f>
        <v>200</v>
      </c>
      <c r="O54" s="24">
        <f>'Originaali kg ka'!O54</f>
        <v>8</v>
      </c>
      <c r="P54" s="24">
        <f>'kg per tn'!P54*'Originaali kg ka'!$K54/1000</f>
        <v>80.199160000000006</v>
      </c>
      <c r="Q54" s="24">
        <f>'kg per tn'!Q54*'Originaali kg ka'!$K54/1000</f>
        <v>46.43976</v>
      </c>
      <c r="R54" s="24">
        <f>'Originaali kg ka'!R54</f>
        <v>0</v>
      </c>
      <c r="S54" s="24">
        <f>'Originaali kg ka'!S54</f>
        <v>0</v>
      </c>
      <c r="T54" s="96">
        <f>'kg per tn'!T54*'Originaali kg ka'!$K54/1000</f>
        <v>5.9284800000000004</v>
      </c>
      <c r="U54" s="96">
        <f>'kg per tn'!U54*'Originaali kg ka'!$K54/1000</f>
        <v>0.95514399999999999</v>
      </c>
      <c r="V54" s="96">
        <f>'kg per tn'!V54*'Originaali kg ka'!$K54/1000</f>
        <v>1.9761600000000001</v>
      </c>
      <c r="W54" s="96">
        <f>'Originaali kg ka'!W54</f>
        <v>60</v>
      </c>
      <c r="X54" s="96">
        <f>'kg per tn'!X54*'Originaali kg ka'!$K54/1000</f>
        <v>0.10704200000000001</v>
      </c>
      <c r="Y54" s="96">
        <f>'kg per tn'!Y54*'Originaali kg ka'!$K54/1000</f>
        <v>0.8563360000000001</v>
      </c>
      <c r="Z54" s="96">
        <f>'kg per tn'!Z54*'Originaali kg ka'!$K54/1000</f>
        <v>1.56446</v>
      </c>
      <c r="AA54" s="96">
        <f>'kg per tn'!AA54*'Originaali kg ka'!$K54/1000</f>
        <v>0.54344399999999993</v>
      </c>
      <c r="AB54" s="96">
        <f>'kg per tn'!AB54*'Originaali kg ka'!$K54/1000</f>
        <v>0</v>
      </c>
      <c r="AC54" s="96">
        <f>'kg per tn'!AC54*'Originaali kg ka'!$K54/1000</f>
        <v>1.2351000000000001</v>
      </c>
      <c r="AD54" s="96">
        <f>'kg per tn'!AD54*'Originaali kg ka'!$K54/1000</f>
        <v>2.3055200000000005E-2</v>
      </c>
      <c r="AE54" s="96">
        <f>'kg per tn'!AE54*'Originaali kg ka'!$K54/1000</f>
        <v>0</v>
      </c>
      <c r="AF54" s="96">
        <f>'kg per tn'!AF54*'Originaali kg ka'!$K54/1000</f>
        <v>0.41170000000000007</v>
      </c>
      <c r="AG54" s="96">
        <f>'kg per tn'!AG54*'Originaali kg ka'!$K54/1000</f>
        <v>0</v>
      </c>
      <c r="AH54" s="24">
        <f>'kg per tn'!AH54*'Originaali kg ka'!$K54/1000</f>
        <v>1.6468E-4</v>
      </c>
      <c r="AI54" s="24">
        <f>'kg per tn'!AI54*'Originaali kg ka'!$K54/1000</f>
        <v>8.2340000000000001E-5</v>
      </c>
      <c r="AJ54" s="24">
        <f>'kg per tn'!AJ54*'Originaali kg ka'!$K54/1000</f>
        <v>1.6468000000000002E-5</v>
      </c>
      <c r="AK54" s="24">
        <f>'kg per tn'!AK54*'Originaali kg ka'!$K54/1000</f>
        <v>2.63488E-3</v>
      </c>
      <c r="AL54" s="96">
        <f>'kg per tn'!AL54*'Originaali kg ka'!$K54/1000</f>
        <v>8.8927199999999998E-3</v>
      </c>
      <c r="AM54" s="24">
        <f>'kg per tn'!AM54*'Originaali kg ka'!$K54/1000</f>
        <v>4.9404000000000006E-4</v>
      </c>
      <c r="AN54" s="24">
        <f>'kg per tn'!AN54*'Originaali kg ka'!$K54/1000</f>
        <v>1.48212E-3</v>
      </c>
      <c r="AO54" s="96">
        <f>'kg per tn'!AO54*'Originaali kg ka'!$K54/1000</f>
        <v>3.1289200000000003E-2</v>
      </c>
    </row>
    <row r="55" spans="1:41" x14ac:dyDescent="0.25">
      <c r="A55" s="27">
        <f>Perus1!A55</f>
        <v>366</v>
      </c>
      <c r="B55" s="27" t="str">
        <f>Perus1!B55</f>
        <v>1/2019</v>
      </c>
      <c r="C55" s="28" t="str">
        <f>Perus1!C55</f>
        <v>3A</v>
      </c>
      <c r="D55" s="27" t="str">
        <f>Perus1!D55</f>
        <v>Kuonat ja kiteet</v>
      </c>
      <c r="E55" s="27" t="str">
        <f>Perus1!E55</f>
        <v>21677</v>
      </c>
      <c r="F55" s="27" t="str">
        <f>Perus1!F55</f>
        <v>Soilfood Rakennekalkki IV 1/2019</v>
      </c>
      <c r="G55" s="29">
        <f>'Originaali kg ka'!G55</f>
        <v>1</v>
      </c>
      <c r="H55" s="29">
        <f>'Originaali kg ka'!H55</f>
        <v>0</v>
      </c>
      <c r="I55" s="29">
        <f>'Originaali kg ka'!I55</f>
        <v>1</v>
      </c>
      <c r="J55" s="96">
        <f>'Originaali kg ka'!J55</f>
        <v>10</v>
      </c>
      <c r="K55" s="96">
        <f>'Originaali kg ka'!K55</f>
        <v>723</v>
      </c>
      <c r="L55" s="96">
        <f>'Originaali kg ka'!L55</f>
        <v>0</v>
      </c>
      <c r="M55" s="96">
        <f>'Originaali kg ka'!M55</f>
        <v>0</v>
      </c>
      <c r="N55" s="96">
        <f>'Originaali kg ka'!N55</f>
        <v>0</v>
      </c>
      <c r="O55" s="24">
        <f>'Originaali kg ka'!O55</f>
        <v>0</v>
      </c>
      <c r="P55" s="24">
        <f>'kg per tn'!P55*'Originaali kg ka'!$K55/1000</f>
        <v>0</v>
      </c>
      <c r="Q55" s="24">
        <f>'kg per tn'!Q55*'Originaali kg ka'!$K55/1000</f>
        <v>0</v>
      </c>
      <c r="R55" s="24">
        <f>'Originaali kg ka'!R55</f>
        <v>47</v>
      </c>
      <c r="S55" s="24">
        <f>'Originaali kg ka'!S55</f>
        <v>34</v>
      </c>
      <c r="T55" s="96">
        <f>'kg per tn'!T55*'Originaali kg ka'!$K55/1000</f>
        <v>0</v>
      </c>
      <c r="U55" s="96">
        <f>'kg per tn'!U55*'Originaali kg ka'!$K55/1000</f>
        <v>0</v>
      </c>
      <c r="V55" s="96">
        <f>'kg per tn'!V55*'Originaali kg ka'!$K55/1000</f>
        <v>4.42476</v>
      </c>
      <c r="W55" s="96">
        <f>'Originaali kg ka'!W55</f>
        <v>100</v>
      </c>
      <c r="X55" s="96">
        <f>'kg per tn'!X55*'Originaali kg ka'!$K55/1000</f>
        <v>3.2534999999999998</v>
      </c>
      <c r="Y55" s="96">
        <f>'kg per tn'!Y55*'Originaali kg ka'!$K55/1000</f>
        <v>0</v>
      </c>
      <c r="Z55" s="96">
        <f>'kg per tn'!Z55*'Originaali kg ka'!$K55/1000</f>
        <v>0</v>
      </c>
      <c r="AA55" s="96">
        <f>'kg per tn'!AA55*'Originaali kg ka'!$K55/1000</f>
        <v>3.64392</v>
      </c>
      <c r="AB55" s="96">
        <f>'kg per tn'!AB55*'Originaali kg ka'!$K55/1000</f>
        <v>273.29399999999998</v>
      </c>
      <c r="AC55" s="96">
        <f>'kg per tn'!AC55*'Originaali kg ka'!$K55/1000</f>
        <v>0</v>
      </c>
      <c r="AD55" s="96">
        <f>'kg per tn'!AD55*'Originaali kg ka'!$K55/1000</f>
        <v>0</v>
      </c>
      <c r="AE55" s="96">
        <f>'kg per tn'!AE55*'Originaali kg ka'!$K55/1000</f>
        <v>0</v>
      </c>
      <c r="AF55" s="96">
        <f>'kg per tn'!AF55*'Originaali kg ka'!$K55/1000</f>
        <v>0</v>
      </c>
      <c r="AG55" s="96">
        <f>'kg per tn'!AG55*'Originaali kg ka'!$K55/1000</f>
        <v>0</v>
      </c>
      <c r="AH55" s="24">
        <f>'kg per tn'!AH55*'Originaali kg ka'!$K55/1000</f>
        <v>1.3014000000000001E-3</v>
      </c>
      <c r="AI55" s="24">
        <f>'kg per tn'!AI55*'Originaali kg ka'!$K55/1000</f>
        <v>6.5069999999999999E-5</v>
      </c>
      <c r="AJ55" s="24">
        <f>'kg per tn'!AJ55*'Originaali kg ka'!$K55/1000</f>
        <v>3.9041999999999999E-4</v>
      </c>
      <c r="AK55" s="24">
        <f>'kg per tn'!AK55*'Originaali kg ka'!$K55/1000</f>
        <v>3.9042000000000005E-3</v>
      </c>
      <c r="AL55" s="96">
        <f>'kg per tn'!AL55*'Originaali kg ka'!$K55/1000</f>
        <v>1.9521000000000002E-3</v>
      </c>
      <c r="AM55" s="24">
        <f>'kg per tn'!AM55*'Originaali kg ka'!$K55/1000</f>
        <v>2.6028000000000002E-3</v>
      </c>
      <c r="AN55" s="24">
        <f>'kg per tn'!AN55*'Originaali kg ka'!$K55/1000</f>
        <v>1.3014000000000001E-2</v>
      </c>
      <c r="AO55" s="96">
        <f>'kg per tn'!AO55*'Originaali kg ka'!$K55/1000</f>
        <v>2.6028000000000002E-3</v>
      </c>
    </row>
    <row r="56" spans="1:41" x14ac:dyDescent="0.25">
      <c r="A56" s="27">
        <f>Perus1!A56</f>
        <v>367</v>
      </c>
      <c r="B56" s="27" t="str">
        <f>Perus1!B56</f>
        <v>1/2019</v>
      </c>
      <c r="C56" s="28" t="str">
        <f>Perus1!C56</f>
        <v>3A</v>
      </c>
      <c r="D56" s="27" t="str">
        <f>Perus1!D56</f>
        <v>Kuonat ja kiteet</v>
      </c>
      <c r="E56" s="27" t="str">
        <f>Perus1!E56</f>
        <v>21678</v>
      </c>
      <c r="F56" s="27" t="str">
        <f>Perus1!F56</f>
        <v>Soilfood Tehokalkki VI 1/2019</v>
      </c>
      <c r="G56" s="29">
        <f>'Originaali kg ka'!G56</f>
        <v>1</v>
      </c>
      <c r="H56" s="29">
        <f>'Originaali kg ka'!H56</f>
        <v>0</v>
      </c>
      <c r="I56" s="29">
        <f>'Originaali kg ka'!I56</f>
        <v>1</v>
      </c>
      <c r="J56" s="96">
        <f>'Originaali kg ka'!J56</f>
        <v>23</v>
      </c>
      <c r="K56" s="96">
        <f>'Originaali kg ka'!K56</f>
        <v>759</v>
      </c>
      <c r="L56" s="96">
        <f>'Originaali kg ka'!L56</f>
        <v>0</v>
      </c>
      <c r="M56" s="96">
        <f>'Originaali kg ka'!M56</f>
        <v>0</v>
      </c>
      <c r="N56" s="96">
        <f>'Originaali kg ka'!N56</f>
        <v>0</v>
      </c>
      <c r="O56" s="24">
        <f>'Originaali kg ka'!O56</f>
        <v>0</v>
      </c>
      <c r="P56" s="24">
        <f>'kg per tn'!P56*'Originaali kg ka'!$K56/1000</f>
        <v>0</v>
      </c>
      <c r="Q56" s="24">
        <f>'kg per tn'!Q56*'Originaali kg ka'!$K56/1000</f>
        <v>0</v>
      </c>
      <c r="R56" s="24">
        <f>'Originaali kg ka'!R56</f>
        <v>42</v>
      </c>
      <c r="S56" s="24">
        <f>'Originaali kg ka'!S56</f>
        <v>39</v>
      </c>
      <c r="T56" s="96">
        <f>'kg per tn'!T56*'Originaali kg ka'!$K56/1000</f>
        <v>0</v>
      </c>
      <c r="U56" s="96">
        <f>'kg per tn'!U56*'Originaali kg ka'!$K56/1000</f>
        <v>0</v>
      </c>
      <c r="V56" s="96">
        <f>'kg per tn'!V56*'Originaali kg ka'!$K56/1000</f>
        <v>0.35065799999999997</v>
      </c>
      <c r="W56" s="96">
        <f>'Originaali kg ka'!W56</f>
        <v>100</v>
      </c>
      <c r="X56" s="96">
        <f>'kg per tn'!X56*'Originaali kg ka'!$K56/1000</f>
        <v>0</v>
      </c>
      <c r="Y56" s="96">
        <f>'kg per tn'!Y56*'Originaali kg ka'!$K56/1000</f>
        <v>0</v>
      </c>
      <c r="Z56" s="96">
        <f>'kg per tn'!Z56*'Originaali kg ka'!$K56/1000</f>
        <v>0</v>
      </c>
      <c r="AA56" s="96">
        <f>'kg per tn'!AA56*'Originaali kg ka'!$K56/1000</f>
        <v>1.75329</v>
      </c>
      <c r="AB56" s="96">
        <f>'kg per tn'!AB56*'Originaali kg ka'!$K56/1000</f>
        <v>245.46060000000003</v>
      </c>
      <c r="AC56" s="96">
        <f>'kg per tn'!AC56*'Originaali kg ka'!$K56/1000</f>
        <v>0</v>
      </c>
      <c r="AD56" s="96">
        <f>'kg per tn'!AD56*'Originaali kg ka'!$K56/1000</f>
        <v>0</v>
      </c>
      <c r="AE56" s="96">
        <f>'kg per tn'!AE56*'Originaali kg ka'!$K56/1000</f>
        <v>0</v>
      </c>
      <c r="AF56" s="96">
        <f>'kg per tn'!AF56*'Originaali kg ka'!$K56/1000</f>
        <v>0</v>
      </c>
      <c r="AG56" s="96">
        <f>'kg per tn'!AG56*'Originaali kg ka'!$K56/1000</f>
        <v>0</v>
      </c>
      <c r="AH56" s="24">
        <f>'kg per tn'!AH56*'Originaali kg ka'!$K56/1000</f>
        <v>5.8443000000000004E-4</v>
      </c>
      <c r="AI56" s="24">
        <f>'kg per tn'!AI56*'Originaali kg ka'!$K56/1000</f>
        <v>3.5065799999999995E-4</v>
      </c>
      <c r="AJ56" s="24">
        <f>'kg per tn'!AJ56*'Originaali kg ka'!$K56/1000</f>
        <v>5.8443000000000003E-5</v>
      </c>
      <c r="AK56" s="24">
        <f>'kg per tn'!AK56*'Originaali kg ka'!$K56/1000</f>
        <v>1.1688600000000001E-3</v>
      </c>
      <c r="AL56" s="96">
        <f>'kg per tn'!AL56*'Originaali kg ka'!$K56/1000</f>
        <v>1.75329E-3</v>
      </c>
      <c r="AM56" s="24">
        <f>'kg per tn'!AM56*'Originaali kg ka'!$K56/1000</f>
        <v>4.09101E-3</v>
      </c>
      <c r="AN56" s="24">
        <f>'kg per tn'!AN56*'Originaali kg ka'!$K56/1000</f>
        <v>2.3377200000000002E-3</v>
      </c>
      <c r="AO56" s="96">
        <f>'kg per tn'!AO56*'Originaali kg ka'!$K56/1000</f>
        <v>5.8443000000000004E-4</v>
      </c>
    </row>
    <row r="57" spans="1:41" x14ac:dyDescent="0.25">
      <c r="A57" s="27">
        <f>Perus1!A57</f>
        <v>368</v>
      </c>
      <c r="B57" s="27" t="str">
        <f>Perus1!B57</f>
        <v>2019 004</v>
      </c>
      <c r="C57" s="28" t="str">
        <f>Perus1!C57</f>
        <v>2C</v>
      </c>
      <c r="D57" s="27" t="str">
        <f>Perus1!D57</f>
        <v>Kuivalantamaiset</v>
      </c>
      <c r="E57" s="27" t="str">
        <f>Perus1!E57</f>
        <v>12198</v>
      </c>
      <c r="F57" s="27" t="str">
        <f>Perus1!F57</f>
        <v>Gasum Humusvoima, Kuopio 2019 004</v>
      </c>
      <c r="G57" s="29">
        <f>'Originaali kg ka'!G57</f>
        <v>1</v>
      </c>
      <c r="H57" s="29">
        <f>'Originaali kg ka'!H57</f>
        <v>0</v>
      </c>
      <c r="I57" s="29">
        <f>'Originaali kg ka'!I57</f>
        <v>0</v>
      </c>
      <c r="J57" s="96">
        <f>'Originaali kg ka'!J57</f>
        <v>68.599999999999994</v>
      </c>
      <c r="K57" s="96">
        <f>'Originaali kg ka'!K57</f>
        <v>565</v>
      </c>
      <c r="L57" s="96">
        <f>'Originaali kg ka'!L57</f>
        <v>54.7</v>
      </c>
      <c r="M57" s="96">
        <f>'Originaali kg ka'!M57</f>
        <v>8.5</v>
      </c>
      <c r="N57" s="96">
        <f>'Originaali kg ka'!N57</f>
        <v>230</v>
      </c>
      <c r="O57" s="24">
        <f>'Originaali kg ka'!O57</f>
        <v>0</v>
      </c>
      <c r="P57" s="24">
        <f>'kg per tn'!P57*'Originaali kg ka'!$K57/1000</f>
        <v>0</v>
      </c>
      <c r="Q57" s="24">
        <f>'kg per tn'!Q57*'Originaali kg ka'!$K57/1000</f>
        <v>0</v>
      </c>
      <c r="R57" s="24">
        <f>'Originaali kg ka'!R57</f>
        <v>0</v>
      </c>
      <c r="S57" s="24">
        <f>'Originaali kg ka'!S57</f>
        <v>0</v>
      </c>
      <c r="T57" s="96">
        <f>'kg per tn'!T57*'Originaali kg ka'!$K57/1000</f>
        <v>4.7900700000000009</v>
      </c>
      <c r="U57" s="96">
        <f>'kg per tn'!U57*'Originaali kg ka'!$K57/1000</f>
        <v>1.4547620000000001</v>
      </c>
      <c r="V57" s="96">
        <f>'kg per tn'!V57*'Originaali kg ka'!$K57/1000</f>
        <v>7.6286300000000011</v>
      </c>
      <c r="W57" s="96">
        <f>'Originaali kg ka'!W57</f>
        <v>60</v>
      </c>
      <c r="X57" s="96">
        <f>'kg per tn'!X57*'Originaali kg ka'!$K57/1000</f>
        <v>3.3707900000000006E-2</v>
      </c>
      <c r="Y57" s="96">
        <f>'kg per tn'!Y57*'Originaali kg ka'!$K57/1000</f>
        <v>0.76286300000000018</v>
      </c>
      <c r="Z57" s="96">
        <f>'kg per tn'!Z57*'Originaali kg ka'!$K57/1000</f>
        <v>1.9515100000000005</v>
      </c>
      <c r="AA57" s="96">
        <f>'kg per tn'!AA57*'Originaali kg ka'!$K57/1000</f>
        <v>0.7806040000000003</v>
      </c>
      <c r="AB57" s="96" t="e">
        <f>'kg per tn'!AB57*'Originaali kg ka'!$K57/1000</f>
        <v>#VALUE!</v>
      </c>
      <c r="AC57" s="96">
        <f>'kg per tn'!AC57*'Originaali kg ka'!$K57/1000</f>
        <v>0.76286300000000018</v>
      </c>
      <c r="AD57" s="96">
        <f>'kg per tn'!AD57*'Originaali kg ka'!$K57/1000</f>
        <v>0.10289780000000001</v>
      </c>
      <c r="AE57" s="96">
        <f>'kg per tn'!AE57*'Originaali kg ka'!$K57/1000</f>
        <v>1.7741000000000002E-3</v>
      </c>
      <c r="AF57" s="96">
        <f>'kg per tn'!AF57*'Originaali kg ka'!$K57/1000</f>
        <v>23.063300000000002</v>
      </c>
      <c r="AG57" s="96" t="e">
        <f>'kg per tn'!AG57*'Originaali kg ka'!$K57/1000</f>
        <v>#VALUE!</v>
      </c>
      <c r="AH57" s="24">
        <f>'kg per tn'!AH57*'Originaali kg ka'!$K57/1000</f>
        <v>3.5482000000000005E-4</v>
      </c>
      <c r="AI57" s="24">
        <f>'kg per tn'!AI57*'Originaali kg ka'!$K57/1000</f>
        <v>1.7741000000000002E-5</v>
      </c>
      <c r="AJ57" s="24">
        <f>'kg per tn'!AJ57*'Originaali kg ka'!$K57/1000</f>
        <v>3.0159700000000009E-5</v>
      </c>
      <c r="AK57" s="24">
        <f>'kg per tn'!AK57*'Originaali kg ka'!$K57/1000</f>
        <v>6.9189900000000007E-3</v>
      </c>
      <c r="AL57" s="96">
        <f>'kg per tn'!AL57*'Originaali kg ka'!$K57/1000</f>
        <v>4.2578400000000009E-2</v>
      </c>
      <c r="AM57" s="24">
        <f>'kg per tn'!AM57*'Originaali kg ka'!$K57/1000</f>
        <v>1.4192800000000002E-3</v>
      </c>
      <c r="AN57" s="24">
        <f>'kg per tn'!AN57*'Originaali kg ka'!$K57/1000</f>
        <v>4.2578400000000006E-3</v>
      </c>
      <c r="AO57" s="96">
        <f>'kg per tn'!AO57*'Originaali kg ka'!$K57/1000</f>
        <v>0.10112370000000001</v>
      </c>
    </row>
    <row r="58" spans="1:41" x14ac:dyDescent="0.25">
      <c r="A58" s="27">
        <f>Perus1!A58</f>
        <v>369</v>
      </c>
      <c r="B58" s="27" t="str">
        <f>Perus1!B58</f>
        <v>2019 004</v>
      </c>
      <c r="C58" s="28" t="str">
        <f>Perus1!C58</f>
        <v>2D</v>
      </c>
      <c r="D58" s="27" t="str">
        <f>Perus1!D58</f>
        <v>Lietemäiset</v>
      </c>
      <c r="E58" s="27" t="str">
        <f>Perus1!E58</f>
        <v>12199</v>
      </c>
      <c r="F58" s="27" t="str">
        <f>Perus1!F58</f>
        <v>Gasum Perus, Oulu 2019 004</v>
      </c>
      <c r="G58" s="29">
        <f>'Originaali kg ka'!G58</f>
        <v>1</v>
      </c>
      <c r="H58" s="29">
        <f>'Originaali kg ka'!H58</f>
        <v>0</v>
      </c>
      <c r="I58" s="29">
        <f>'Originaali kg ka'!I58</f>
        <v>0</v>
      </c>
      <c r="J58" s="96">
        <f>'Originaali kg ka'!J58</f>
        <v>95.6</v>
      </c>
      <c r="K58" s="96">
        <f>'Originaali kg ka'!K58</f>
        <v>1008</v>
      </c>
      <c r="L58" s="96">
        <f>'Originaali kg ka'!L58</f>
        <v>60.1</v>
      </c>
      <c r="M58" s="96">
        <f>'Originaali kg ka'!M58</f>
        <v>8.1999999999999993</v>
      </c>
      <c r="N58" s="96">
        <f>'Originaali kg ka'!N58</f>
        <v>500</v>
      </c>
      <c r="O58" s="24">
        <f>'Originaali kg ka'!O58</f>
        <v>0</v>
      </c>
      <c r="P58" s="24">
        <f>'kg per tn'!P58*'Originaali kg ka'!$K58/1000</f>
        <v>0</v>
      </c>
      <c r="Q58" s="24">
        <f>'kg per tn'!Q58*'Originaali kg ka'!$K58/1000</f>
        <v>0</v>
      </c>
      <c r="R58" s="24">
        <f>'Originaali kg ka'!R58</f>
        <v>0</v>
      </c>
      <c r="S58" s="24">
        <f>'Originaali kg ka'!S58</f>
        <v>0</v>
      </c>
      <c r="T58" s="96">
        <f>'kg per tn'!T58*'Originaali kg ka'!$K58/1000</f>
        <v>4.8787200000000066</v>
      </c>
      <c r="U58" s="96">
        <f>'kg per tn'!U58*'Originaali kg ka'!$K58/1000</f>
        <v>2.9272320000000041</v>
      </c>
      <c r="V58" s="96">
        <f>'kg per tn'!V58*'Originaali kg ka'!$K58/1000</f>
        <v>1.3749120000000019</v>
      </c>
      <c r="W58" s="96">
        <f>'Originaali kg ka'!W58</f>
        <v>60</v>
      </c>
      <c r="X58" s="96">
        <f>'kg per tn'!X58*'Originaali kg ka'!$K58/1000</f>
        <v>0.13305600000000017</v>
      </c>
      <c r="Y58" s="96">
        <f>'kg per tn'!Y58*'Originaali kg ka'!$K58/1000</f>
        <v>1.0644480000000014</v>
      </c>
      <c r="Z58" s="96">
        <f>'kg per tn'!Z58*'Originaali kg ka'!$K58/1000</f>
        <v>0.41247360000000055</v>
      </c>
      <c r="AA58" s="96">
        <f>'kg per tn'!AA58*'Originaali kg ka'!$K58/1000</f>
        <v>0.14636160000000017</v>
      </c>
      <c r="AB58" s="96">
        <f>'kg per tn'!AB58*'Originaali kg ka'!$K58/1000</f>
        <v>0</v>
      </c>
      <c r="AC58" s="96">
        <f>'kg per tn'!AC58*'Originaali kg ka'!$K58/1000</f>
        <v>1.1975040000000017</v>
      </c>
      <c r="AD58" s="96">
        <f>'kg per tn'!AD58*'Originaali kg ka'!$K58/1000</f>
        <v>8.4268800000000116E-3</v>
      </c>
      <c r="AE58" s="96">
        <f>'kg per tn'!AE58*'Originaali kg ka'!$K58/1000</f>
        <v>5.3222400000000074E-4</v>
      </c>
      <c r="AF58" s="96">
        <f>'kg per tn'!AF58*'Originaali kg ka'!$K58/1000</f>
        <v>2.1732480000000027</v>
      </c>
      <c r="AG58" s="96">
        <f>'kg per tn'!AG58*'Originaali kg ka'!$K58/1000</f>
        <v>0</v>
      </c>
      <c r="AH58" s="24">
        <f>'kg per tn'!AH58*'Originaali kg ka'!$K58/1000</f>
        <v>8.8704000000000118E-5</v>
      </c>
      <c r="AI58" s="24">
        <f>'kg per tn'!AI58*'Originaali kg ka'!$K58/1000</f>
        <v>7.5398400000000106E-6</v>
      </c>
      <c r="AJ58" s="24">
        <f>'kg per tn'!AJ58*'Originaali kg ka'!$K58/1000</f>
        <v>4.4352000000000063E-6</v>
      </c>
      <c r="AK58" s="24">
        <f>'kg per tn'!AK58*'Originaali kg ka'!$K58/1000</f>
        <v>9.3139200000000137E-4</v>
      </c>
      <c r="AL58" s="96">
        <f>'kg per tn'!AL58*'Originaali kg ka'!$K58/1000</f>
        <v>8.4268800000000116E-3</v>
      </c>
      <c r="AM58" s="24">
        <f>'kg per tn'!AM58*'Originaali kg ka'!$K58/1000</f>
        <v>4.8787200000000063E-4</v>
      </c>
      <c r="AN58" s="24">
        <f>'kg per tn'!AN58*'Originaali kg ka'!$K58/1000</f>
        <v>7.0963200000000095E-4</v>
      </c>
      <c r="AO58" s="96">
        <f>'kg per tn'!AO58*'Originaali kg ka'!$K58/1000</f>
        <v>1.7297280000000022E-2</v>
      </c>
    </row>
    <row r="59" spans="1:41" x14ac:dyDescent="0.25">
      <c r="A59" s="27">
        <f>Perus1!A59</f>
        <v>370</v>
      </c>
      <c r="B59" s="27" t="str">
        <f>Perus1!B59</f>
        <v>2019 004</v>
      </c>
      <c r="C59" s="28" t="str">
        <f>Perus1!C59</f>
        <v>2C</v>
      </c>
      <c r="D59" s="27" t="str">
        <f>Perus1!D59</f>
        <v>Kuivalantamaiset</v>
      </c>
      <c r="E59" s="27" t="str">
        <f>Perus1!E59</f>
        <v>12200</v>
      </c>
      <c r="F59" s="27" t="str">
        <f>Perus1!F59</f>
        <v>Gasum Humusvoima, Oulu 2019 004</v>
      </c>
      <c r="G59" s="29">
        <f>'Originaali kg ka'!G59</f>
        <v>1</v>
      </c>
      <c r="H59" s="29">
        <f>'Originaali kg ka'!H59</f>
        <v>0</v>
      </c>
      <c r="I59" s="29">
        <f>'Originaali kg ka'!I59</f>
        <v>0</v>
      </c>
      <c r="J59" s="96">
        <f>'Originaali kg ka'!J59</f>
        <v>74.5</v>
      </c>
      <c r="K59" s="96">
        <f>'Originaali kg ka'!K59</f>
        <v>581</v>
      </c>
      <c r="L59" s="96">
        <f>'Originaali kg ka'!L59</f>
        <v>59.2</v>
      </c>
      <c r="M59" s="96">
        <f>'Originaali kg ka'!M59</f>
        <v>8.6</v>
      </c>
      <c r="N59" s="96">
        <f>'Originaali kg ka'!N59</f>
        <v>250</v>
      </c>
      <c r="O59" s="24">
        <f>'Originaali kg ka'!O59</f>
        <v>0</v>
      </c>
      <c r="P59" s="24">
        <f>'kg per tn'!P59*'Originaali kg ka'!$K59/1000</f>
        <v>0</v>
      </c>
      <c r="Q59" s="24">
        <f>'kg per tn'!Q59*'Originaali kg ka'!$K59/1000</f>
        <v>0</v>
      </c>
      <c r="R59" s="24">
        <f>'Originaali kg ka'!R59</f>
        <v>0</v>
      </c>
      <c r="S59" s="24">
        <f>'Originaali kg ka'!S59</f>
        <v>0</v>
      </c>
      <c r="T59" s="96">
        <f>'kg per tn'!T59*'Originaali kg ka'!$K59/1000</f>
        <v>4.1483400000000001</v>
      </c>
      <c r="U59" s="96">
        <f>'kg per tn'!U59*'Originaali kg ka'!$K59/1000</f>
        <v>1.7778600000000002</v>
      </c>
      <c r="V59" s="96">
        <f>'kg per tn'!V59*'Originaali kg ka'!$K59/1000</f>
        <v>5.3335799999999995</v>
      </c>
      <c r="W59" s="96">
        <f>'Originaali kg ka'!W59</f>
        <v>60</v>
      </c>
      <c r="X59" s="96">
        <f>'kg per tn'!X59*'Originaali kg ka'!$K59/1000</f>
        <v>0.41483399999999998</v>
      </c>
      <c r="Y59" s="96">
        <f>'kg per tn'!Y59*'Originaali kg ka'!$K59/1000</f>
        <v>0.85929899999999992</v>
      </c>
      <c r="Z59" s="96">
        <f>'kg per tn'!Z59*'Originaali kg ka'!$K59/1000</f>
        <v>1.6297050000000002</v>
      </c>
      <c r="AA59" s="96">
        <f>'kg per tn'!AA59*'Originaali kg ka'!$K59/1000</f>
        <v>0.47409600000000007</v>
      </c>
      <c r="AB59" s="96">
        <f>'kg per tn'!AB59*'Originaali kg ka'!$K59/1000</f>
        <v>0</v>
      </c>
      <c r="AC59" s="96">
        <f>'kg per tn'!AC59*'Originaali kg ka'!$K59/1000</f>
        <v>0.80003700000000011</v>
      </c>
      <c r="AD59" s="96">
        <f>'kg per tn'!AD59*'Originaali kg ka'!$K59/1000</f>
        <v>3.5557200000000004E-2</v>
      </c>
      <c r="AE59" s="96">
        <f>'kg per tn'!AE59*'Originaali kg ka'!$K59/1000</f>
        <v>1.3333949999999998E-3</v>
      </c>
      <c r="AF59" s="96">
        <f>'kg per tn'!AF59*'Originaali kg ka'!$K59/1000</f>
        <v>9.3337650000000014</v>
      </c>
      <c r="AG59" s="96" t="e">
        <f>'kg per tn'!AG59*'Originaali kg ka'!$K59/1000</f>
        <v>#VALUE!</v>
      </c>
      <c r="AH59" s="24">
        <f>'kg per tn'!AH59*'Originaali kg ka'!$K59/1000</f>
        <v>1.4815500000000002E-4</v>
      </c>
      <c r="AI59" s="24">
        <f>'kg per tn'!AI59*'Originaali kg ka'!$K59/1000</f>
        <v>1.4815500000000002E-5</v>
      </c>
      <c r="AJ59" s="24">
        <f>'kg per tn'!AJ59*'Originaali kg ka'!$K59/1000</f>
        <v>1.4815500000000002E-5</v>
      </c>
      <c r="AK59" s="24">
        <f>'kg per tn'!AK59*'Originaali kg ka'!$K59/1000</f>
        <v>3.8520299999999998E-3</v>
      </c>
      <c r="AL59" s="96">
        <f>'kg per tn'!AL59*'Originaali kg ka'!$K59/1000</f>
        <v>3.5557200000000004E-2</v>
      </c>
      <c r="AM59" s="24">
        <f>'kg per tn'!AM59*'Originaali kg ka'!$K59/1000</f>
        <v>2.2223250000000003E-3</v>
      </c>
      <c r="AN59" s="24">
        <f>'kg per tn'!AN59*'Originaali kg ka'!$K59/1000</f>
        <v>2.2223250000000003E-3</v>
      </c>
      <c r="AO59" s="96">
        <f>'kg per tn'!AO59*'Originaali kg ka'!$K59/1000</f>
        <v>6.963285000000001E-2</v>
      </c>
    </row>
    <row r="60" spans="1:41" x14ac:dyDescent="0.25">
      <c r="A60" s="27">
        <f>Perus1!A60</f>
        <v>371</v>
      </c>
      <c r="B60" s="27" t="str">
        <f>Perus1!B60</f>
        <v>2019 004</v>
      </c>
      <c r="C60" s="28" t="str">
        <f>Perus1!C60</f>
        <v>2D</v>
      </c>
      <c r="D60" s="27" t="str">
        <f>Perus1!D60</f>
        <v>Lietemäiset</v>
      </c>
      <c r="E60" s="27" t="str">
        <f>Perus1!E60</f>
        <v>12201</v>
      </c>
      <c r="F60" s="27" t="str">
        <f>Perus1!F60</f>
        <v>Gasum Perus, Vehmaa 2019 004</v>
      </c>
      <c r="G60" s="29">
        <f>'Originaali kg ka'!G60</f>
        <v>1</v>
      </c>
      <c r="H60" s="29">
        <f>'Originaali kg ka'!H60</f>
        <v>0</v>
      </c>
      <c r="I60" s="29">
        <f>'Originaali kg ka'!I60</f>
        <v>0</v>
      </c>
      <c r="J60" s="96">
        <f>'Originaali kg ka'!J60</f>
        <v>94.3</v>
      </c>
      <c r="K60" s="96">
        <f>'Originaali kg ka'!K60</f>
        <v>1000</v>
      </c>
      <c r="L60" s="96">
        <f>'Originaali kg ka'!L60</f>
        <v>45.6</v>
      </c>
      <c r="M60" s="96">
        <f>'Originaali kg ka'!M60</f>
        <v>8.3000000000000007</v>
      </c>
      <c r="N60" s="96">
        <f>'Originaali kg ka'!N60</f>
        <v>6.2</v>
      </c>
      <c r="O60" s="24">
        <f>'Originaali kg ka'!O60</f>
        <v>0</v>
      </c>
      <c r="P60" s="24">
        <f>'kg per tn'!P60*'Originaali kg ka'!$K60/1000</f>
        <v>0</v>
      </c>
      <c r="Q60" s="24">
        <f>'kg per tn'!Q60*'Originaali kg ka'!$K60/1000</f>
        <v>0</v>
      </c>
      <c r="R60" s="24">
        <f>'Originaali kg ka'!R60</f>
        <v>0</v>
      </c>
      <c r="S60" s="24">
        <f>'Originaali kg ka'!S60</f>
        <v>0</v>
      </c>
      <c r="T60" s="96">
        <f>'kg per tn'!T60*'Originaali kg ka'!$K60/1000</f>
        <v>6.8400000000000034</v>
      </c>
      <c r="U60" s="96">
        <f>'kg per tn'!U60*'Originaali kg ka'!$K60/1000</f>
        <v>3.8760000000000021</v>
      </c>
      <c r="V60" s="96">
        <f>'kg per tn'!V60*'Originaali kg ka'!$K60/1000</f>
        <v>1.8810000000000009</v>
      </c>
      <c r="W60" s="96">
        <f>'Originaali kg ka'!W60</f>
        <v>60</v>
      </c>
      <c r="X60" s="96">
        <f>'kg per tn'!X60*'Originaali kg ka'!$K60/1000</f>
        <v>0.29640000000000016</v>
      </c>
      <c r="Y60" s="96">
        <f>'kg per tn'!Y60*'Originaali kg ka'!$K60/1000</f>
        <v>2.2800000000000007</v>
      </c>
      <c r="Z60" s="96">
        <f>'kg per tn'!Z60*'Originaali kg ka'!$K60/1000</f>
        <v>0.79800000000000038</v>
      </c>
      <c r="AA60" s="96">
        <f>'kg per tn'!AA60*'Originaali kg ka'!$K60/1000</f>
        <v>0.2337000000000001</v>
      </c>
      <c r="AB60" s="96">
        <f>'kg per tn'!AB60*'Originaali kg ka'!$K60/1000</f>
        <v>0</v>
      </c>
      <c r="AC60" s="96">
        <f>'kg per tn'!AC60*'Originaali kg ka'!$K60/1000</f>
        <v>0</v>
      </c>
      <c r="AD60" s="96">
        <f>'kg per tn'!AD60*'Originaali kg ka'!$K60/1000</f>
        <v>3.4200000000000015E-2</v>
      </c>
      <c r="AE60" s="96">
        <f>'kg per tn'!AE60*'Originaali kg ka'!$K60/1000</f>
        <v>5.1300000000000022E-4</v>
      </c>
      <c r="AF60" s="96">
        <f>'kg per tn'!AF60*'Originaali kg ka'!$K60/1000</f>
        <v>4.5600000000000024E-4</v>
      </c>
      <c r="AG60" s="96">
        <f>'kg per tn'!AG60*'Originaali kg ka'!$K60/1000</f>
        <v>0</v>
      </c>
      <c r="AH60" s="24">
        <f>'kg per tn'!AH60*'Originaali kg ka'!$K60/1000</f>
        <v>5.700000000000003E-5</v>
      </c>
      <c r="AI60" s="24">
        <f>'kg per tn'!AI60*'Originaali kg ka'!$K60/1000</f>
        <v>5.700000000000003E-6</v>
      </c>
      <c r="AJ60" s="24">
        <f>'kg per tn'!AJ60*'Originaali kg ka'!$K60/1000</f>
        <v>5.700000000000003E-6</v>
      </c>
      <c r="AK60" s="24">
        <f>'kg per tn'!AK60*'Originaali kg ka'!$K60/1000</f>
        <v>7.9800000000000042E-4</v>
      </c>
      <c r="AL60" s="96">
        <f>'kg per tn'!AL60*'Originaali kg ka'!$K60/1000</f>
        <v>4.3890000000000023E-3</v>
      </c>
      <c r="AM60" s="24">
        <f>'kg per tn'!AM60*'Originaali kg ka'!$K60/1000</f>
        <v>5.700000000000003E-6</v>
      </c>
      <c r="AN60" s="24">
        <f>'kg per tn'!AN60*'Originaali kg ka'!$K60/1000</f>
        <v>1.0260000000000004E-3</v>
      </c>
      <c r="AO60" s="96">
        <f>'kg per tn'!AO60*'Originaali kg ka'!$K60/1000</f>
        <v>1.7100000000000008E-2</v>
      </c>
    </row>
    <row r="61" spans="1:41" x14ac:dyDescent="0.25">
      <c r="A61" s="27">
        <f>Perus1!A61</f>
        <v>372</v>
      </c>
      <c r="B61" s="27" t="str">
        <f>Perus1!B61</f>
        <v>2019 004</v>
      </c>
      <c r="C61" s="28" t="str">
        <f>Perus1!C61</f>
        <v>2C</v>
      </c>
      <c r="D61" s="27" t="str">
        <f>Perus1!D61</f>
        <v>Kuivalantamaiset</v>
      </c>
      <c r="E61" s="27" t="str">
        <f>Perus1!E61</f>
        <v>12202</v>
      </c>
      <c r="F61" s="27" t="str">
        <f>Perus1!F61</f>
        <v>Gasum Humusvoima, Vehmaa 2019 004</v>
      </c>
      <c r="G61" s="29">
        <f>'Originaali kg ka'!G61</f>
        <v>1</v>
      </c>
      <c r="H61" s="29">
        <f>'Originaali kg ka'!H61</f>
        <v>0</v>
      </c>
      <c r="I61" s="29">
        <f>'Originaali kg ka'!I61</f>
        <v>0</v>
      </c>
      <c r="J61" s="96">
        <f>'Originaali kg ka'!J61</f>
        <v>72.099999999999994</v>
      </c>
      <c r="K61" s="96">
        <f>'Originaali kg ka'!K61</f>
        <v>718</v>
      </c>
      <c r="L61" s="96">
        <f>'Originaali kg ka'!L61</f>
        <v>40.299999999999997</v>
      </c>
      <c r="M61" s="96">
        <f>'Originaali kg ka'!M61</f>
        <v>8.6</v>
      </c>
      <c r="N61" s="96">
        <f>'Originaali kg ka'!N61</f>
        <v>3.3</v>
      </c>
      <c r="O61" s="24">
        <f>'Originaali kg ka'!O61</f>
        <v>0</v>
      </c>
      <c r="P61" s="24">
        <f>'kg per tn'!P61*'Originaali kg ka'!$K61/1000</f>
        <v>0</v>
      </c>
      <c r="Q61" s="24">
        <f>'kg per tn'!Q61*'Originaali kg ka'!$K61/1000</f>
        <v>0</v>
      </c>
      <c r="R61" s="24">
        <f>'Originaali kg ka'!R61</f>
        <v>0</v>
      </c>
      <c r="S61" s="24">
        <f>'Originaali kg ka'!S61</f>
        <v>0</v>
      </c>
      <c r="T61" s="96">
        <f>'kg per tn'!T61*'Originaali kg ka'!$K61/1000</f>
        <v>5.4086940000000014</v>
      </c>
      <c r="U61" s="96">
        <f>'kg per tn'!U61*'Originaali kg ka'!$K61/1000</f>
        <v>2.203542000000001</v>
      </c>
      <c r="V61" s="96">
        <f>'kg per tn'!V61*'Originaali kg ka'!$K61/1000</f>
        <v>7.8125580000000028</v>
      </c>
      <c r="W61" s="96">
        <f>'Originaali kg ka'!W61</f>
        <v>60</v>
      </c>
      <c r="X61" s="96">
        <f>'kg per tn'!X61*'Originaali kg ka'!$K61/1000</f>
        <v>0.19631556000000003</v>
      </c>
      <c r="Y61" s="96">
        <f>'kg per tn'!Y61*'Originaali kg ka'!$K61/1000</f>
        <v>1.6827048000000007</v>
      </c>
      <c r="Z61" s="96">
        <f>'kg per tn'!Z61*'Originaali kg ka'!$K61/1000</f>
        <v>2.4038640000000004</v>
      </c>
      <c r="AA61" s="96">
        <f>'kg per tn'!AA61*'Originaali kg ka'!$K61/1000</f>
        <v>1.9631556000000006</v>
      </c>
      <c r="AB61" s="96">
        <f>'kg per tn'!AB61*'Originaali kg ka'!$K61/1000</f>
        <v>0</v>
      </c>
      <c r="AC61" s="96">
        <f>'kg per tn'!AC61*'Originaali kg ka'!$K61/1000</f>
        <v>0</v>
      </c>
      <c r="AD61" s="96">
        <f>'kg per tn'!AD61*'Originaali kg ka'!$K61/1000</f>
        <v>0.16025760000000006</v>
      </c>
      <c r="AE61" s="96">
        <f>'kg per tn'!AE61*'Originaali kg ka'!$K61/1000</f>
        <v>1.2019320000000003E-2</v>
      </c>
      <c r="AF61" s="96">
        <f>'kg per tn'!AF61*'Originaali kg ka'!$K61/1000</f>
        <v>0</v>
      </c>
      <c r="AG61" s="96">
        <f>'kg per tn'!AG61*'Originaali kg ka'!$K61/1000</f>
        <v>0</v>
      </c>
      <c r="AH61" s="24">
        <f>'kg per tn'!AH61*'Originaali kg ka'!$K61/1000</f>
        <v>2.0032200000000009E-4</v>
      </c>
      <c r="AI61" s="24">
        <f>'kg per tn'!AI61*'Originaali kg ka'!$K61/1000</f>
        <v>2.0032200000000008E-5</v>
      </c>
      <c r="AJ61" s="24">
        <f>'kg per tn'!AJ61*'Originaali kg ka'!$K61/1000</f>
        <v>2.0032200000000008E-5</v>
      </c>
      <c r="AK61" s="24">
        <f>'kg per tn'!AK61*'Originaali kg ka'!$K61/1000</f>
        <v>3.2051520000000015E-3</v>
      </c>
      <c r="AL61" s="96">
        <f>'kg per tn'!AL61*'Originaali kg ka'!$K61/1000</f>
        <v>1.6025760000000007E-2</v>
      </c>
      <c r="AM61" s="24">
        <f>'kg per tn'!AM61*'Originaali kg ka'!$K61/1000</f>
        <v>2.0032200000000009E-4</v>
      </c>
      <c r="AN61" s="24">
        <f>'kg per tn'!AN61*'Originaali kg ka'!$K61/1000</f>
        <v>2.8045080000000007E-3</v>
      </c>
      <c r="AO61" s="96">
        <f>'kg per tn'!AO61*'Originaali kg ka'!$K61/1000</f>
        <v>6.0096600000000014E-2</v>
      </c>
    </row>
    <row r="62" spans="1:41" x14ac:dyDescent="0.25">
      <c r="A62" s="27">
        <f>Perus1!A62</f>
        <v>373</v>
      </c>
      <c r="B62" s="27" t="str">
        <f>Perus1!B62</f>
        <v>2019 004</v>
      </c>
      <c r="C62" s="28" t="str">
        <f>Perus1!C62</f>
        <v>2D</v>
      </c>
      <c r="D62" s="27" t="str">
        <f>Perus1!D62</f>
        <v>Lietemäiset</v>
      </c>
      <c r="E62" s="27" t="str">
        <f>Perus1!E62</f>
        <v>12203</v>
      </c>
      <c r="F62" s="27" t="str">
        <f>Perus1!F62</f>
        <v>Gasum Voimakas, Vehmaa 2019 004</v>
      </c>
      <c r="G62" s="29">
        <f>'Originaali kg ka'!G62</f>
        <v>1</v>
      </c>
      <c r="H62" s="29">
        <f>'Originaali kg ka'!H62</f>
        <v>0</v>
      </c>
      <c r="I62" s="29">
        <f>'Originaali kg ka'!I62</f>
        <v>0</v>
      </c>
      <c r="J62" s="96">
        <f>'Originaali kg ka'!J62</f>
        <v>78.099999999999994</v>
      </c>
      <c r="K62" s="96">
        <f>'Originaali kg ka'!K62</f>
        <v>1080</v>
      </c>
      <c r="L62" s="96">
        <f>'Originaali kg ka'!L62</f>
        <v>82</v>
      </c>
      <c r="M62" s="96">
        <f>'Originaali kg ka'!M62</f>
        <v>4.8</v>
      </c>
      <c r="N62" s="96">
        <f>'Originaali kg ka'!N62</f>
        <v>25</v>
      </c>
      <c r="O62" s="24">
        <f>'Originaali kg ka'!O62</f>
        <v>0</v>
      </c>
      <c r="P62" s="24">
        <f>'kg per tn'!P62*'Originaali kg ka'!$K62/1000</f>
        <v>0</v>
      </c>
      <c r="Q62" s="24">
        <f>'kg per tn'!Q62*'Originaali kg ka'!$K62/1000</f>
        <v>0</v>
      </c>
      <c r="R62" s="24">
        <f>'Originaali kg ka'!R62</f>
        <v>0</v>
      </c>
      <c r="S62" s="24">
        <f>'Originaali kg ka'!S62</f>
        <v>0</v>
      </c>
      <c r="T62" s="96">
        <f>'kg per tn'!T62*'Originaali kg ka'!$K62/1000</f>
        <v>30.747600000000006</v>
      </c>
      <c r="U62" s="96">
        <f>'kg per tn'!U62*'Originaali kg ka'!$K62/1000</f>
        <v>18.685080000000006</v>
      </c>
      <c r="V62" s="96">
        <f>'kg per tn'!V62*'Originaali kg ka'!$K62/1000</f>
        <v>3.0747600000000013</v>
      </c>
      <c r="W62" s="96">
        <f>'Originaali kg ka'!W62</f>
        <v>60</v>
      </c>
      <c r="X62" s="96">
        <f>'kg per tn'!X62*'Originaali kg ka'!$K62/1000</f>
        <v>1.6792920000000005</v>
      </c>
      <c r="Y62" s="96">
        <f>'kg per tn'!Y62*'Originaali kg ka'!$K62/1000</f>
        <v>14.191200000000004</v>
      </c>
      <c r="Z62" s="96">
        <f>'kg per tn'!Z62*'Originaali kg ka'!$K62/1000</f>
        <v>35.478000000000009</v>
      </c>
      <c r="AA62" s="96">
        <f>'kg per tn'!AA62*'Originaali kg ka'!$K62/1000</f>
        <v>9.4608000000000039E-2</v>
      </c>
      <c r="AB62" s="96">
        <f>'kg per tn'!AB62*'Originaali kg ka'!$K62/1000</f>
        <v>0</v>
      </c>
      <c r="AC62" s="96">
        <f>'kg per tn'!AC62*'Originaali kg ka'!$K62/1000</f>
        <v>0</v>
      </c>
      <c r="AD62" s="96">
        <f>'kg per tn'!AD62*'Originaali kg ka'!$K62/1000</f>
        <v>2.1286800000000004E-3</v>
      </c>
      <c r="AE62" s="96">
        <f>'kg per tn'!AE62*'Originaali kg ka'!$K62/1000</f>
        <v>1.6556400000000006E-2</v>
      </c>
      <c r="AF62" s="96">
        <f>'kg per tn'!AF62*'Originaali kg ka'!$K62/1000</f>
        <v>0</v>
      </c>
      <c r="AG62" s="96">
        <f>'kg per tn'!AG62*'Originaali kg ka'!$K62/1000</f>
        <v>0</v>
      </c>
      <c r="AH62" s="24">
        <f>'kg per tn'!AH62*'Originaali kg ka'!$K62/1000</f>
        <v>2.3652000000000007E-4</v>
      </c>
      <c r="AI62" s="24">
        <f>'kg per tn'!AI62*'Originaali kg ka'!$K62/1000</f>
        <v>2.3652000000000007E-5</v>
      </c>
      <c r="AJ62" s="24">
        <f>'kg per tn'!AJ62*'Originaali kg ka'!$K62/1000</f>
        <v>2.3652000000000007E-5</v>
      </c>
      <c r="AK62" s="24">
        <f>'kg per tn'!AK62*'Originaali kg ka'!$K62/1000</f>
        <v>1.8921600000000006E-3</v>
      </c>
      <c r="AL62" s="96">
        <f>'kg per tn'!AL62*'Originaali kg ka'!$K62/1000</f>
        <v>5.6764800000000011E-3</v>
      </c>
      <c r="AM62" s="24">
        <f>'kg per tn'!AM62*'Originaali kg ka'!$K62/1000</f>
        <v>2.3652000000000007E-4</v>
      </c>
      <c r="AN62" s="24">
        <f>'kg per tn'!AN62*'Originaali kg ka'!$K62/1000</f>
        <v>3.7843200000000012E-3</v>
      </c>
      <c r="AO62" s="96">
        <f>'kg per tn'!AO62*'Originaali kg ka'!$K62/1000</f>
        <v>2.365200000000001E-2</v>
      </c>
    </row>
    <row r="63" spans="1:41" x14ac:dyDescent="0.25">
      <c r="A63" s="27">
        <f>Perus1!A63</f>
        <v>374</v>
      </c>
      <c r="B63" s="27" t="str">
        <f>Perus1!B63</f>
        <v>2019 001</v>
      </c>
      <c r="C63" s="28" t="str">
        <f>Perus1!C63</f>
        <v>2D</v>
      </c>
      <c r="D63" s="27" t="str">
        <f>Perus1!D63</f>
        <v>Lietemäiset</v>
      </c>
      <c r="E63" s="27">
        <f>Perus1!E63</f>
        <v>12206</v>
      </c>
      <c r="F63" s="27" t="str">
        <f>Perus1!F63</f>
        <v>Gasum Perus, Kouvola 2019 001</v>
      </c>
      <c r="G63" s="29">
        <f>'Originaali kg ka'!G63</f>
        <v>1</v>
      </c>
      <c r="H63" s="29">
        <f>'Originaali kg ka'!H63</f>
        <v>0</v>
      </c>
      <c r="I63" s="29">
        <f>'Originaali kg ka'!I63</f>
        <v>0</v>
      </c>
      <c r="J63" s="96">
        <f>'Originaali kg ka'!J63</f>
        <v>96</v>
      </c>
      <c r="K63" s="96">
        <f>'Originaali kg ka'!K63</f>
        <v>999</v>
      </c>
      <c r="L63" s="96">
        <f>'Originaali kg ka'!L63</f>
        <v>65.3</v>
      </c>
      <c r="M63" s="96">
        <f>'Originaali kg ka'!M63</f>
        <v>8.8000000000000007</v>
      </c>
      <c r="N63" s="96">
        <f>'Originaali kg ka'!N63</f>
        <v>380</v>
      </c>
      <c r="O63" s="24">
        <f>'Originaali kg ka'!O63</f>
        <v>0</v>
      </c>
      <c r="P63" s="24">
        <f>'kg per tn'!P63*'Originaali kg ka'!$K63/1000</f>
        <v>0</v>
      </c>
      <c r="Q63" s="24">
        <f>'kg per tn'!Q63*'Originaali kg ka'!$K63/1000</f>
        <v>0</v>
      </c>
      <c r="R63" s="24">
        <f>'Originaali kg ka'!R63</f>
        <v>0</v>
      </c>
      <c r="S63" s="24">
        <f>'Originaali kg ka'!S63</f>
        <v>0</v>
      </c>
      <c r="T63" s="96">
        <f>'kg per tn'!T63*'Originaali kg ka'!$K63/1000</f>
        <v>5.1947999999999999</v>
      </c>
      <c r="U63" s="96">
        <f>'kg per tn'!U63*'Originaali kg ka'!$K63/1000</f>
        <v>2.8371599999999999</v>
      </c>
      <c r="V63" s="96">
        <f>'kg per tn'!V63*'Originaali kg ka'!$K63/1000</f>
        <v>1.1188800000000001</v>
      </c>
      <c r="W63" s="96">
        <f>'Originaali kg ka'!W63</f>
        <v>60</v>
      </c>
      <c r="X63" s="96">
        <f>'kg per tn'!X63*'Originaali kg ka'!$K63/1000</f>
        <v>0.10389600000000002</v>
      </c>
      <c r="Y63" s="96">
        <f>'kg per tn'!Y63*'Originaali kg ka'!$K63/1000</f>
        <v>0.47952</v>
      </c>
      <c r="Z63" s="96">
        <f>'kg per tn'!Z63*'Originaali kg ka'!$K63/1000</f>
        <v>0.31568400000000002</v>
      </c>
      <c r="AA63" s="96">
        <f>'kg per tn'!AA63*'Originaali kg ka'!$K63/1000</f>
        <v>0.12387600000000001</v>
      </c>
      <c r="AB63" s="96">
        <f>'kg per tn'!AB63*'Originaali kg ka'!$K63/1000</f>
        <v>0</v>
      </c>
      <c r="AC63" s="96">
        <f>'kg per tn'!AC63*'Originaali kg ka'!$K63/1000</f>
        <v>0.27972000000000002</v>
      </c>
      <c r="AD63" s="96">
        <f>'kg per tn'!AD63*'Originaali kg ka'!$K63/1000</f>
        <v>1.27872E-2</v>
      </c>
      <c r="AE63" s="96">
        <f>'kg per tn'!AE63*'Originaali kg ka'!$K63/1000</f>
        <v>4.3955999999999997E-4</v>
      </c>
      <c r="AF63" s="96">
        <f>'kg per tn'!AF63*'Originaali kg ka'!$K63/1000</f>
        <v>2.9570400000000001</v>
      </c>
      <c r="AG63" s="96">
        <f>'kg per tn'!AG63*'Originaali kg ka'!$K63/1000</f>
        <v>0</v>
      </c>
      <c r="AH63" s="24">
        <f>'kg per tn'!AH63*'Originaali kg ka'!$K63/1000</f>
        <v>1.5984000000000001E-4</v>
      </c>
      <c r="AI63" s="24">
        <f>'kg per tn'!AI63*'Originaali kg ka'!$K63/1000</f>
        <v>3.9960000000000004E-6</v>
      </c>
      <c r="AJ63" s="24">
        <f>'kg per tn'!AJ63*'Originaali kg ka'!$K63/1000</f>
        <v>1.9980000000000002E-5</v>
      </c>
      <c r="AK63" s="24">
        <f>'kg per tn'!AK63*'Originaali kg ka'!$K63/1000</f>
        <v>1.3986000000000003E-3</v>
      </c>
      <c r="AL63" s="96">
        <f>'kg per tn'!AL63*'Originaali kg ka'!$K63/1000</f>
        <v>8.7912000000000007E-3</v>
      </c>
      <c r="AM63" s="24">
        <f>'kg per tn'!AM63*'Originaali kg ka'!$K63/1000</f>
        <v>5.5944000000000002E-4</v>
      </c>
      <c r="AN63" s="24">
        <f>'kg per tn'!AN63*'Originaali kg ka'!$K63/1000</f>
        <v>9.5903999999999998E-4</v>
      </c>
      <c r="AO63" s="96">
        <f>'kg per tn'!AO63*'Originaali kg ka'!$K63/1000</f>
        <v>1.5984000000000002E-2</v>
      </c>
    </row>
    <row r="64" spans="1:41" x14ac:dyDescent="0.25">
      <c r="A64" s="27">
        <f>Perus1!A64</f>
        <v>375</v>
      </c>
      <c r="B64" s="27" t="str">
        <f>Perus1!B64</f>
        <v>2019 001</v>
      </c>
      <c r="C64" s="28" t="str">
        <f>Perus1!C64</f>
        <v>2C</v>
      </c>
      <c r="D64" s="27" t="str">
        <f>Perus1!D64</f>
        <v>Kuivalantamaiset</v>
      </c>
      <c r="E64" s="27">
        <f>Perus1!E64</f>
        <v>12207</v>
      </c>
      <c r="F64" s="27" t="str">
        <f>Perus1!F64</f>
        <v>Gasum Humusvoima, Kouvola 2019 001</v>
      </c>
      <c r="G64" s="29">
        <f>'Originaali kg ka'!G64</f>
        <v>1</v>
      </c>
      <c r="H64" s="29">
        <f>'Originaali kg ka'!H64</f>
        <v>0</v>
      </c>
      <c r="I64" s="29">
        <f>'Originaali kg ka'!I64</f>
        <v>0</v>
      </c>
      <c r="J64" s="96">
        <f>'Originaali kg ka'!J64</f>
        <v>72</v>
      </c>
      <c r="K64" s="96">
        <f>'Originaali kg ka'!K64</f>
        <v>601</v>
      </c>
      <c r="L64" s="96">
        <f>'Originaali kg ka'!L64</f>
        <v>65.599999999999994</v>
      </c>
      <c r="M64" s="96">
        <f>'Originaali kg ka'!M64</f>
        <v>8.6999999999999993</v>
      </c>
      <c r="N64" s="96">
        <f>'Originaali kg ka'!N64</f>
        <v>150</v>
      </c>
      <c r="O64" s="24">
        <f>'Originaali kg ka'!O64</f>
        <v>0</v>
      </c>
      <c r="P64" s="24">
        <f>'kg per tn'!P64*'Originaali kg ka'!$K64/1000</f>
        <v>0</v>
      </c>
      <c r="Q64" s="24">
        <f>'kg per tn'!Q64*'Originaali kg ka'!$K64/1000</f>
        <v>0</v>
      </c>
      <c r="R64" s="24">
        <f>'Originaali kg ka'!R64</f>
        <v>0</v>
      </c>
      <c r="S64" s="24">
        <f>'Originaali kg ka'!S64</f>
        <v>0</v>
      </c>
      <c r="T64" s="96">
        <f>'kg per tn'!T64*'Originaali kg ka'!$K64/1000</f>
        <v>4.8801200000000007</v>
      </c>
      <c r="U64" s="96">
        <f>'kg per tn'!U64*'Originaali kg ka'!$K64/1000</f>
        <v>1.2452720000000004</v>
      </c>
      <c r="V64" s="96">
        <f>'kg per tn'!V64*'Originaali kg ka'!$K64/1000</f>
        <v>4.8801200000000007</v>
      </c>
      <c r="W64" s="96">
        <f>'Originaali kg ka'!W64</f>
        <v>100</v>
      </c>
      <c r="X64" s="96">
        <f>'kg per tn'!X64*'Originaali kg ka'!$K64/1000</f>
        <v>0.21876400000000004</v>
      </c>
      <c r="Y64" s="96">
        <f>'kg per tn'!Y64*'Originaali kg ka'!$K64/1000</f>
        <v>0.58898000000000006</v>
      </c>
      <c r="Z64" s="96">
        <f>'kg per tn'!Z64*'Originaali kg ka'!$K64/1000</f>
        <v>1.5986600000000002</v>
      </c>
      <c r="AA64" s="96">
        <f>'kg per tn'!AA64*'Originaali kg ka'!$K64/1000</f>
        <v>0.89188400000000001</v>
      </c>
      <c r="AB64" s="96">
        <f>'kg per tn'!AB64*'Originaali kg ka'!$K64/1000</f>
        <v>0</v>
      </c>
      <c r="AC64" s="96">
        <f>'kg per tn'!AC64*'Originaali kg ka'!$K64/1000</f>
        <v>0.33656000000000008</v>
      </c>
      <c r="AD64" s="96">
        <f>'kg per tn'!AD64*'Originaali kg ka'!$K64/1000</f>
        <v>5.7215200000000008E-2</v>
      </c>
      <c r="AE64" s="96">
        <f>'kg per tn'!AE64*'Originaali kg ka'!$K64/1000</f>
        <v>1.3462400000000001E-3</v>
      </c>
      <c r="AF64" s="96">
        <f>'kg per tn'!AF64*'Originaali kg ka'!$K64/1000</f>
        <v>0</v>
      </c>
      <c r="AG64" s="96">
        <f>'kg per tn'!AG64*'Originaali kg ka'!$K64/1000</f>
        <v>0</v>
      </c>
      <c r="AH64" s="24">
        <f>'kg per tn'!AH64*'Originaali kg ka'!$K64/1000</f>
        <v>0</v>
      </c>
      <c r="AI64" s="24">
        <f>'kg per tn'!AI64*'Originaali kg ka'!$K64/1000</f>
        <v>8.4140000000000004E-5</v>
      </c>
      <c r="AJ64" s="24">
        <f>'kg per tn'!AJ64*'Originaali kg ka'!$K64/1000</f>
        <v>0</v>
      </c>
      <c r="AK64" s="24">
        <f>'kg per tn'!AK64*'Originaali kg ka'!$K64/1000</f>
        <v>0</v>
      </c>
      <c r="AL64" s="96">
        <f>'kg per tn'!AL64*'Originaali kg ka'!$K64/1000</f>
        <v>0</v>
      </c>
      <c r="AM64" s="24">
        <f>'kg per tn'!AM64*'Originaali kg ka'!$K64/1000</f>
        <v>0</v>
      </c>
      <c r="AN64" s="24">
        <f>'kg per tn'!AN64*'Originaali kg ka'!$K64/1000</f>
        <v>0</v>
      </c>
      <c r="AO64" s="96">
        <f>'kg per tn'!AO64*'Originaali kg ka'!$K64/1000</f>
        <v>0</v>
      </c>
    </row>
    <row r="65" spans="1:41" x14ac:dyDescent="0.25">
      <c r="A65" s="27">
        <f>Perus1!A65</f>
        <v>376</v>
      </c>
      <c r="B65" s="27">
        <f>Perus1!B65</f>
        <v>2020</v>
      </c>
      <c r="C65" s="28" t="str">
        <f>Perus1!C65</f>
        <v>2A</v>
      </c>
      <c r="D65" s="27" t="str">
        <f>Perus1!D65</f>
        <v>Nestemäiset</v>
      </c>
      <c r="E65" s="27">
        <f>Perus1!E65</f>
        <v>12208</v>
      </c>
      <c r="F65" s="27" t="str">
        <f>Perus1!F65</f>
        <v>Soilfood Boost NPK 2020 L</v>
      </c>
      <c r="G65" s="29">
        <f>'Originaali kg ka'!G65</f>
        <v>1</v>
      </c>
      <c r="H65" s="29">
        <f>'Originaali kg ka'!H65</f>
        <v>0</v>
      </c>
      <c r="I65" s="29">
        <f>'Originaali kg ka'!I65</f>
        <v>0</v>
      </c>
      <c r="J65" s="96">
        <f>'Originaali kg ka'!J65</f>
        <v>75.400000000000006</v>
      </c>
      <c r="K65" s="96">
        <f>'Originaali kg ka'!K65</f>
        <v>1100</v>
      </c>
      <c r="L65" s="96">
        <f>'Originaali kg ka'!L65</f>
        <v>78.900000000000006</v>
      </c>
      <c r="M65" s="96">
        <f>'Originaali kg ka'!M65</f>
        <v>4.5</v>
      </c>
      <c r="N65" s="96">
        <f>'Originaali kg ka'!N65</f>
        <v>1020</v>
      </c>
      <c r="O65" s="24">
        <f>'Originaali kg ka'!O65</f>
        <v>42</v>
      </c>
      <c r="P65" s="24">
        <f>'kg per tn'!P65*'Originaali kg ka'!$K65/1000</f>
        <v>0</v>
      </c>
      <c r="Q65" s="24">
        <f>'kg per tn'!Q65*'Originaali kg ka'!$K65/1000</f>
        <v>0</v>
      </c>
      <c r="R65" s="24">
        <f>'Originaali kg ka'!R65</f>
        <v>0</v>
      </c>
      <c r="S65" s="24">
        <f>'Originaali kg ka'!S65</f>
        <v>0</v>
      </c>
      <c r="T65" s="96">
        <f>'kg per tn'!T65*'Originaali kg ka'!$K65/1000</f>
        <v>20.890319999999996</v>
      </c>
      <c r="U65" s="96">
        <f>'kg per tn'!U65*'Originaali kg ka'!$K65/1000</f>
        <v>12.095819999999998</v>
      </c>
      <c r="V65" s="96">
        <f>'kg per tn'!V65*'Originaali kg ka'!$K65/1000</f>
        <v>1.4287679999999998</v>
      </c>
      <c r="W65" s="96">
        <f>'Originaali kg ka'!W65</f>
        <v>100</v>
      </c>
      <c r="X65" s="96">
        <f>'kg per tn'!X65*'Originaali kg ka'!$K65/1000</f>
        <v>0.51684599999999992</v>
      </c>
      <c r="Y65" s="96">
        <f>'kg per tn'!Y65*'Originaali kg ka'!$K65/1000</f>
        <v>2.7501077999999994</v>
      </c>
      <c r="Z65" s="96">
        <f>'kg per tn'!Z65*'Originaali kg ka'!$K65/1000</f>
        <v>2.7601199999999992</v>
      </c>
      <c r="AA65" s="96">
        <f>'kg per tn'!AA65*'Originaali kg ka'!$K65/1000</f>
        <v>1.5397139999999998</v>
      </c>
      <c r="AB65" s="96">
        <f>'kg per tn'!AB65*'Originaali kg ka'!$K65/1000</f>
        <v>0</v>
      </c>
      <c r="AC65" s="96">
        <f>'kg per tn'!AC65*'Originaali kg ka'!$K65/1000</f>
        <v>0.86862599999999979</v>
      </c>
      <c r="AD65" s="96">
        <f>'kg per tn'!AD65*'Originaali kg ka'!$K65/1000</f>
        <v>0</v>
      </c>
      <c r="AE65" s="96">
        <f>'kg per tn'!AE65*'Originaali kg ka'!$K65/1000</f>
        <v>0</v>
      </c>
      <c r="AF65" s="96">
        <f>'kg per tn'!AF65*'Originaali kg ka'!$K65/1000</f>
        <v>0</v>
      </c>
      <c r="AG65" s="96">
        <f>'kg per tn'!AG65*'Originaali kg ka'!$K65/1000</f>
        <v>0</v>
      </c>
      <c r="AH65" s="24">
        <f>'kg per tn'!AH65*'Originaali kg ka'!$K65/1000</f>
        <v>0</v>
      </c>
      <c r="AI65" s="24">
        <f>'kg per tn'!AI65*'Originaali kg ka'!$K65/1000</f>
        <v>0</v>
      </c>
      <c r="AJ65" s="24">
        <f>'kg per tn'!AJ65*'Originaali kg ka'!$K65/1000</f>
        <v>0</v>
      </c>
      <c r="AK65" s="24">
        <f>'kg per tn'!AK65*'Originaali kg ka'!$K65/1000</f>
        <v>0</v>
      </c>
      <c r="AL65" s="96">
        <f>'kg per tn'!AL65*'Originaali kg ka'!$K65/1000</f>
        <v>0</v>
      </c>
      <c r="AM65" s="24">
        <f>'kg per tn'!AM65*'Originaali kg ka'!$K65/1000</f>
        <v>0</v>
      </c>
      <c r="AN65" s="24">
        <f>'kg per tn'!AN65*'Originaali kg ka'!$K65/1000</f>
        <v>0</v>
      </c>
      <c r="AO65" s="96">
        <f>'kg per tn'!AO65*'Originaali kg ka'!$K65/1000</f>
        <v>0</v>
      </c>
    </row>
    <row r="66" spans="1:41" x14ac:dyDescent="0.25">
      <c r="A66" s="27">
        <f>Perus1!A66</f>
        <v>377</v>
      </c>
      <c r="B66" s="27">
        <f>Perus1!B66</f>
        <v>2020</v>
      </c>
      <c r="C66" s="28" t="str">
        <f>Perus1!C66</f>
        <v>2A</v>
      </c>
      <c r="D66" s="27" t="str">
        <f>Perus1!D66</f>
        <v>Nestemäiset</v>
      </c>
      <c r="E66" s="27">
        <f>Perus1!E66</f>
        <v>12209</v>
      </c>
      <c r="F66" s="27" t="str">
        <f>Perus1!F66</f>
        <v>Soilfood Boost NPKS 2020 L</v>
      </c>
      <c r="G66" s="29">
        <f>'Originaali kg ka'!G66</f>
        <v>1</v>
      </c>
      <c r="H66" s="29">
        <f>'Originaali kg ka'!H66</f>
        <v>0</v>
      </c>
      <c r="I66" s="29">
        <f>'Originaali kg ka'!I66</f>
        <v>0</v>
      </c>
      <c r="J66" s="96">
        <f>'Originaali kg ka'!J66</f>
        <v>73</v>
      </c>
      <c r="K66" s="96">
        <f>'Originaali kg ka'!K66</f>
        <v>1100</v>
      </c>
      <c r="L66" s="96">
        <f>'Originaali kg ka'!L66</f>
        <v>69</v>
      </c>
      <c r="M66" s="96">
        <f>'Originaali kg ka'!M66</f>
        <v>4.7</v>
      </c>
      <c r="N66" s="96">
        <f>'Originaali kg ka'!N66</f>
        <v>1920</v>
      </c>
      <c r="O66" s="24">
        <f>'Originaali kg ka'!O66</f>
        <v>9</v>
      </c>
      <c r="P66" s="24">
        <f>'kg per tn'!P66*'Originaali kg ka'!$K66/1000</f>
        <v>205.524</v>
      </c>
      <c r="Q66" s="24">
        <f>'kg per tn'!Q66*'Originaali kg ka'!$K66/1000</f>
        <v>118.8</v>
      </c>
      <c r="R66" s="24">
        <f>'Originaali kg ka'!R66</f>
        <v>0</v>
      </c>
      <c r="S66" s="24">
        <f>'Originaali kg ka'!S66</f>
        <v>0</v>
      </c>
      <c r="T66" s="96">
        <f>'kg per tn'!T66*'Originaali kg ka'!$K66/1000</f>
        <v>13.1868</v>
      </c>
      <c r="U66" s="96">
        <f>'kg per tn'!U66*'Originaali kg ka'!$K66/1000</f>
        <v>8.7911999999999999</v>
      </c>
      <c r="V66" s="96">
        <f>'kg per tn'!V66*'Originaali kg ka'!$K66/1000</f>
        <v>3.1897800000000003</v>
      </c>
      <c r="W66" s="96">
        <f>'Originaali kg ka'!W66</f>
        <v>60</v>
      </c>
      <c r="X66" s="96">
        <f>'kg per tn'!X66*'Originaali kg ka'!$K66/1000</f>
        <v>2.6403300000000001</v>
      </c>
      <c r="Y66" s="96">
        <f>'kg per tn'!Y66*'Originaali kg ka'!$K66/1000</f>
        <v>46.213200000000001</v>
      </c>
      <c r="Z66" s="96">
        <f>'kg per tn'!Z66*'Originaali kg ka'!$K66/1000</f>
        <v>3.5343000000000004</v>
      </c>
      <c r="AA66" s="96">
        <f>'kg per tn'!AA66*'Originaali kg ka'!$K66/1000</f>
        <v>2.5274700000000001</v>
      </c>
      <c r="AB66" s="96">
        <f>'kg per tn'!AB66*'Originaali kg ka'!$K66/1000</f>
        <v>0</v>
      </c>
      <c r="AC66" s="96">
        <f>'kg per tn'!AC66*'Originaali kg ka'!$K66/1000</f>
        <v>1.4285699999999999</v>
      </c>
      <c r="AD66" s="96">
        <f>'kg per tn'!AD66*'Originaali kg ka'!$K66/1000</f>
        <v>0</v>
      </c>
      <c r="AE66" s="96">
        <f>'kg per tn'!AE66*'Originaali kg ka'!$K66/1000</f>
        <v>0</v>
      </c>
      <c r="AF66" s="96">
        <f>'kg per tn'!AF66*'Originaali kg ka'!$K66/1000</f>
        <v>0</v>
      </c>
      <c r="AG66" s="96">
        <f>'kg per tn'!AG66*'Originaali kg ka'!$K66/1000</f>
        <v>0</v>
      </c>
      <c r="AH66" s="24">
        <f>'kg per tn'!AH66*'Originaali kg ka'!$K66/1000</f>
        <v>1.8117000000000003E-3</v>
      </c>
      <c r="AI66" s="24">
        <f>'kg per tn'!AI66*'Originaali kg ka'!$K66/1000</f>
        <v>0</v>
      </c>
      <c r="AJ66" s="24">
        <f>'kg per tn'!AJ66*'Originaali kg ka'!$K66/1000</f>
        <v>6.5340000000000008E-5</v>
      </c>
      <c r="AK66" s="24">
        <f>'kg per tn'!AK66*'Originaali kg ka'!$K66/1000</f>
        <v>1.0989000000000003E-3</v>
      </c>
      <c r="AL66" s="96">
        <f>'kg per tn'!AL66*'Originaali kg ka'!$K66/1000</f>
        <v>1.3365E-3</v>
      </c>
      <c r="AM66" s="24">
        <f>'kg per tn'!AM66*'Originaali kg ka'!$K66/1000</f>
        <v>7.425E-4</v>
      </c>
      <c r="AN66" s="24">
        <f>'kg per tn'!AN66*'Originaali kg ka'!$K66/1000</f>
        <v>1.0989000000000003E-3</v>
      </c>
      <c r="AO66" s="96">
        <f>'kg per tn'!AO66*'Originaali kg ka'!$K66/1000</f>
        <v>3.2967000000000003E-2</v>
      </c>
    </row>
    <row r="67" spans="1:41" x14ac:dyDescent="0.25">
      <c r="A67" s="27">
        <f>Perus1!A67</f>
        <v>378</v>
      </c>
      <c r="B67" s="27" t="str">
        <f>Perus1!B67</f>
        <v>6/2019</v>
      </c>
      <c r="C67" s="28" t="str">
        <f>Perus1!C67</f>
        <v>2D</v>
      </c>
      <c r="D67" s="27" t="str">
        <f>Perus1!D67</f>
        <v>Lietemäiset</v>
      </c>
      <c r="E67" s="27">
        <f>Perus1!E67</f>
        <v>12210</v>
      </c>
      <c r="F67" s="27" t="str">
        <f>Perus1!F67</f>
        <v>Soilfood Ravinneseos I 6/2019</v>
      </c>
      <c r="G67" s="29">
        <f>'Originaali kg ka'!G67</f>
        <v>1</v>
      </c>
      <c r="H67" s="29">
        <f>'Originaali kg ka'!H67</f>
        <v>0</v>
      </c>
      <c r="I67" s="29">
        <f>'Originaali kg ka'!I67</f>
        <v>0</v>
      </c>
      <c r="J67" s="96">
        <f>'Originaali kg ka'!J67</f>
        <v>96.6</v>
      </c>
      <c r="K67" s="96">
        <f>'Originaali kg ka'!K67</f>
        <v>960</v>
      </c>
      <c r="L67" s="96">
        <f>'Originaali kg ka'!L67</f>
        <v>48.7</v>
      </c>
      <c r="M67" s="96">
        <f>'Originaali kg ka'!M67</f>
        <v>8.1999999999999993</v>
      </c>
      <c r="N67" s="96">
        <f>'Originaali kg ka'!N67</f>
        <v>650</v>
      </c>
      <c r="O67" s="24">
        <f>'Originaali kg ka'!O67</f>
        <v>2</v>
      </c>
      <c r="P67" s="24">
        <f>'kg per tn'!P67*'Originaali kg ka'!$K67/1000</f>
        <v>15.895680000000027</v>
      </c>
      <c r="Q67" s="24">
        <f>'kg per tn'!Q67*'Originaali kg ka'!$K67/1000</f>
        <v>9.2044800000000162</v>
      </c>
      <c r="R67" s="24">
        <f>'Originaali kg ka'!R67</f>
        <v>0</v>
      </c>
      <c r="S67" s="24">
        <f>'Originaali kg ka'!S67</f>
        <v>0</v>
      </c>
      <c r="T67" s="96">
        <f>'kg per tn'!T67*'Originaali kg ka'!$K67/1000</f>
        <v>5.1571200000000079</v>
      </c>
      <c r="U67" s="96">
        <f>'kg per tn'!U67*'Originaali kg ka'!$K67/1000</f>
        <v>3.590400000000006</v>
      </c>
      <c r="V67" s="96">
        <f>'kg per tn'!V67*'Originaali kg ka'!$K67/1000</f>
        <v>0.45696000000000075</v>
      </c>
      <c r="W67" s="96">
        <f>'Originaali kg ka'!W67</f>
        <v>60</v>
      </c>
      <c r="X67" s="96">
        <f>'kg per tn'!X67*'Originaali kg ka'!$K67/1000</f>
        <v>0.20889600000000036</v>
      </c>
      <c r="Y67" s="96">
        <f>'kg per tn'!Y67*'Originaali kg ka'!$K67/1000</f>
        <v>1.2076800000000021</v>
      </c>
      <c r="Z67" s="96">
        <f>'kg per tn'!Z67*'Originaali kg ka'!$K67/1000</f>
        <v>0.32313600000000053</v>
      </c>
      <c r="AA67" s="96">
        <f>'kg per tn'!AA67*'Originaali kg ka'!$K67/1000</f>
        <v>4.2432000000000074E-2</v>
      </c>
      <c r="AB67" s="96">
        <f>'kg per tn'!AB67*'Originaali kg ka'!$K67/1000</f>
        <v>0</v>
      </c>
      <c r="AC67" s="96">
        <f>'kg per tn'!AC67*'Originaali kg ka'!$K67/1000</f>
        <v>1.893120000000003</v>
      </c>
      <c r="AD67" s="96">
        <f>'kg per tn'!AD67*'Originaali kg ka'!$K67/1000</f>
        <v>3.0355200000000055E-3</v>
      </c>
      <c r="AE67" s="96">
        <f>'kg per tn'!AE67*'Originaali kg ka'!$K67/1000</f>
        <v>6.8544000000000124E-4</v>
      </c>
      <c r="AF67" s="96">
        <f>'kg per tn'!AF67*'Originaali kg ka'!$K67/1000</f>
        <v>0</v>
      </c>
      <c r="AG67" s="96">
        <f>'kg per tn'!AG67*'Originaali kg ka'!$K67/1000</f>
        <v>0</v>
      </c>
      <c r="AH67" s="24">
        <f>'kg per tn'!AH67*'Originaali kg ka'!$K67/1000</f>
        <v>0</v>
      </c>
      <c r="AI67" s="24">
        <f>'kg per tn'!AI67*'Originaali kg ka'!$K67/1000</f>
        <v>7.1808000000000126E-6</v>
      </c>
      <c r="AJ67" s="24">
        <f>'kg per tn'!AJ67*'Originaali kg ka'!$K67/1000</f>
        <v>0</v>
      </c>
      <c r="AK67" s="24">
        <f>'kg per tn'!AK67*'Originaali kg ka'!$K67/1000</f>
        <v>0</v>
      </c>
      <c r="AL67" s="96">
        <f>'kg per tn'!AL67*'Originaali kg ka'!$K67/1000</f>
        <v>0</v>
      </c>
      <c r="AM67" s="24">
        <f>'kg per tn'!AM67*'Originaali kg ka'!$K67/1000</f>
        <v>0</v>
      </c>
      <c r="AN67" s="24">
        <f>'kg per tn'!AN67*'Originaali kg ka'!$K67/1000</f>
        <v>0</v>
      </c>
      <c r="AO67" s="96">
        <f>'kg per tn'!AO67*'Originaali kg ka'!$K67/1000</f>
        <v>0</v>
      </c>
    </row>
    <row r="68" spans="1:41" x14ac:dyDescent="0.25">
      <c r="A68" s="27">
        <f>Perus1!A68</f>
        <v>379</v>
      </c>
      <c r="B68" s="27" t="str">
        <f>Perus1!B68</f>
        <v>2/2019</v>
      </c>
      <c r="C68" s="28" t="str">
        <f>Perus1!C68</f>
        <v>2D</v>
      </c>
      <c r="D68" s="27" t="str">
        <f>Perus1!D68</f>
        <v>Lietemäiset</v>
      </c>
      <c r="E68" s="27">
        <f>Perus1!E68</f>
        <v>12211</v>
      </c>
      <c r="F68" s="27" t="str">
        <f>Perus1!F68</f>
        <v>Soilfood Ravinneseos II 2/2019</v>
      </c>
      <c r="G68" s="29">
        <f>'Originaali kg ka'!G68</f>
        <v>1</v>
      </c>
      <c r="H68" s="29">
        <f>'Originaali kg ka'!H68</f>
        <v>0</v>
      </c>
      <c r="I68" s="29">
        <f>'Originaali kg ka'!I68</f>
        <v>0</v>
      </c>
      <c r="J68" s="96">
        <f>'Originaali kg ka'!J68</f>
        <v>97.5</v>
      </c>
      <c r="K68" s="96">
        <f>'Originaali kg ka'!K68</f>
        <v>960</v>
      </c>
      <c r="L68" s="96">
        <f>'Originaali kg ka'!L68</f>
        <v>62.6</v>
      </c>
      <c r="M68" s="96">
        <f>'Originaali kg ka'!M68</f>
        <v>7.6</v>
      </c>
      <c r="N68" s="96">
        <f>'Originaali kg ka'!N68</f>
        <v>19</v>
      </c>
      <c r="O68" s="24">
        <f>'Originaali kg ka'!O68</f>
        <v>3</v>
      </c>
      <c r="P68" s="24">
        <f>'kg per tn'!P68*'Originaali kg ka'!$K68/1000</f>
        <v>15.023999999999999</v>
      </c>
      <c r="Q68" s="24">
        <f>'kg per tn'!Q68*'Originaali kg ka'!$K68/1000</f>
        <v>8.7120000000000015</v>
      </c>
      <c r="R68" s="24">
        <f>'Originaali kg ka'!R68</f>
        <v>0</v>
      </c>
      <c r="S68" s="24">
        <f>'Originaali kg ka'!S68</f>
        <v>0</v>
      </c>
      <c r="T68" s="96">
        <f>'kg per tn'!T68*'Originaali kg ka'!$K68/1000</f>
        <v>3.36</v>
      </c>
      <c r="U68" s="96">
        <f>'kg per tn'!U68*'Originaali kg ka'!$K68/1000</f>
        <v>1.7040000000000002</v>
      </c>
      <c r="V68" s="96">
        <f>'kg per tn'!V68*'Originaali kg ka'!$K68/1000</f>
        <v>0.38400000000000001</v>
      </c>
      <c r="W68" s="96">
        <f>'Originaali kg ka'!W68</f>
        <v>60</v>
      </c>
      <c r="X68" s="96">
        <f>'kg per tn'!X68*'Originaali kg ka'!$K68/1000</f>
        <v>5.0400000000000007E-2</v>
      </c>
      <c r="Y68" s="96">
        <f>'kg per tn'!Y68*'Originaali kg ka'!$K68/1000</f>
        <v>0.96</v>
      </c>
      <c r="Z68" s="96">
        <f>'kg per tn'!Z68*'Originaali kg ka'!$K68/1000</f>
        <v>0.216</v>
      </c>
      <c r="AA68" s="96">
        <f>'kg per tn'!AA68*'Originaali kg ka'!$K68/1000</f>
        <v>9.6000000000000002E-2</v>
      </c>
      <c r="AB68" s="96">
        <f>'kg per tn'!AB68*'Originaali kg ka'!$K68/1000</f>
        <v>1.032</v>
      </c>
      <c r="AC68" s="96">
        <f>'kg per tn'!AC68*'Originaali kg ka'!$K68/1000</f>
        <v>0</v>
      </c>
      <c r="AD68" s="96">
        <f>'kg per tn'!AD68*'Originaali kg ka'!$K68/1000</f>
        <v>7.1999999999999989E-3</v>
      </c>
      <c r="AE68" s="96">
        <f>'kg per tn'!AE68*'Originaali kg ka'!$K68/1000</f>
        <v>1.2000000000000001E-3</v>
      </c>
      <c r="AF68" s="96">
        <f>'kg per tn'!AF68*'Originaali kg ka'!$K68/1000</f>
        <v>0</v>
      </c>
      <c r="AG68" s="96">
        <f>'kg per tn'!AG68*'Originaali kg ka'!$K68/1000</f>
        <v>0</v>
      </c>
      <c r="AH68" s="24">
        <f>'kg per tn'!AH68*'Originaali kg ka'!$K68/1000</f>
        <v>0</v>
      </c>
      <c r="AI68" s="24">
        <f>'kg per tn'!AI68*'Originaali kg ka'!$K68/1000</f>
        <v>0</v>
      </c>
      <c r="AJ68" s="24">
        <f>'kg per tn'!AJ68*'Originaali kg ka'!$K68/1000</f>
        <v>0</v>
      </c>
      <c r="AK68" s="24">
        <f>'kg per tn'!AK68*'Originaali kg ka'!$K68/1000</f>
        <v>0</v>
      </c>
      <c r="AL68" s="96">
        <f>'kg per tn'!AL68*'Originaali kg ka'!$K68/1000</f>
        <v>0</v>
      </c>
      <c r="AM68" s="24">
        <f>'kg per tn'!AM68*'Originaali kg ka'!$K68/1000</f>
        <v>0</v>
      </c>
      <c r="AN68" s="24">
        <f>'kg per tn'!AN68*'Originaali kg ka'!$K68/1000</f>
        <v>0</v>
      </c>
      <c r="AO68" s="96">
        <f>'kg per tn'!AO68*'Originaali kg ka'!$K68/1000</f>
        <v>9.6000000000000009E-3</v>
      </c>
    </row>
    <row r="69" spans="1:41" x14ac:dyDescent="0.25">
      <c r="A69" s="27">
        <f>Perus1!A69</f>
        <v>380</v>
      </c>
      <c r="B69" s="27" t="str">
        <f>Perus1!B69</f>
        <v>2/2019</v>
      </c>
      <c r="C69" s="28" t="str">
        <f>Perus1!C69</f>
        <v>2D</v>
      </c>
      <c r="D69" s="27" t="str">
        <f>Perus1!D69</f>
        <v>Lietemäiset</v>
      </c>
      <c r="E69" s="27">
        <f>Perus1!E69</f>
        <v>12212</v>
      </c>
      <c r="F69" s="27" t="str">
        <f>Perus1!F69</f>
        <v>Soilfood Ravinneseos II 2/2019 L</v>
      </c>
      <c r="G69" s="29">
        <f>'Originaali kg ka'!G69</f>
        <v>1</v>
      </c>
      <c r="H69" s="29">
        <f>'Originaali kg ka'!H69</f>
        <v>0</v>
      </c>
      <c r="I69" s="29">
        <f>'Originaali kg ka'!I69</f>
        <v>0</v>
      </c>
      <c r="J69" s="96">
        <f>'Originaali kg ka'!J69</f>
        <v>97.5</v>
      </c>
      <c r="K69" s="96">
        <f>'Originaali kg ka'!K69</f>
        <v>960</v>
      </c>
      <c r="L69" s="96">
        <f>'Originaali kg ka'!L69</f>
        <v>62.6</v>
      </c>
      <c r="M69" s="96">
        <f>'Originaali kg ka'!M69</f>
        <v>7.6</v>
      </c>
      <c r="N69" s="96">
        <f>'Originaali kg ka'!N69</f>
        <v>19</v>
      </c>
      <c r="O69" s="24">
        <f>'Originaali kg ka'!O69</f>
        <v>3</v>
      </c>
      <c r="P69" s="24">
        <f>'kg per tn'!P69*'Originaali kg ka'!$K69/1000</f>
        <v>15.023999999999999</v>
      </c>
      <c r="Q69" s="24">
        <f>'kg per tn'!Q69*'Originaali kg ka'!$K69/1000</f>
        <v>8.7120000000000015</v>
      </c>
      <c r="R69" s="24">
        <f>'Originaali kg ka'!R69</f>
        <v>0</v>
      </c>
      <c r="S69" s="24">
        <f>'Originaali kg ka'!S69</f>
        <v>0</v>
      </c>
      <c r="T69" s="96">
        <f>'kg per tn'!T69*'Originaali kg ka'!$K69/1000</f>
        <v>3.36</v>
      </c>
      <c r="U69" s="96">
        <f>'kg per tn'!U69*'Originaali kg ka'!$K69/1000</f>
        <v>1.7040000000000002</v>
      </c>
      <c r="V69" s="96">
        <f>'kg per tn'!V69*'Originaali kg ka'!$K69/1000</f>
        <v>0.38400000000000001</v>
      </c>
      <c r="W69" s="96">
        <f>'Originaali kg ka'!W69</f>
        <v>60</v>
      </c>
      <c r="X69" s="96">
        <f>'kg per tn'!X69*'Originaali kg ka'!$K69/1000</f>
        <v>5.0400000000000007E-2</v>
      </c>
      <c r="Y69" s="96">
        <f>'kg per tn'!Y69*'Originaali kg ka'!$K69/1000</f>
        <v>0.96</v>
      </c>
      <c r="Z69" s="96">
        <f>'kg per tn'!Z69*'Originaali kg ka'!$K69/1000</f>
        <v>0.216</v>
      </c>
      <c r="AA69" s="96">
        <f>'kg per tn'!AA69*'Originaali kg ka'!$K69/1000</f>
        <v>9.6000000000000002E-2</v>
      </c>
      <c r="AB69" s="96">
        <f>'kg per tn'!AB69*'Originaali kg ka'!$K69/1000</f>
        <v>1.032</v>
      </c>
      <c r="AC69" s="96">
        <f>'kg per tn'!AC69*'Originaali kg ka'!$K69/1000</f>
        <v>0</v>
      </c>
      <c r="AD69" s="96">
        <f>'kg per tn'!AD69*'Originaali kg ka'!$K69/1000</f>
        <v>7.1999999999999989E-3</v>
      </c>
      <c r="AE69" s="96">
        <f>'kg per tn'!AE69*'Originaali kg ka'!$K69/1000</f>
        <v>1.2000000000000001E-3</v>
      </c>
      <c r="AF69" s="96">
        <f>'kg per tn'!AF69*'Originaali kg ka'!$K69/1000</f>
        <v>0</v>
      </c>
      <c r="AG69" s="96">
        <f>'kg per tn'!AG69*'Originaali kg ka'!$K69/1000</f>
        <v>0</v>
      </c>
      <c r="AH69" s="24">
        <f>'kg per tn'!AH69*'Originaali kg ka'!$K69/1000</f>
        <v>4.32E-5</v>
      </c>
      <c r="AI69" s="24">
        <f>'kg per tn'!AI69*'Originaali kg ka'!$K69/1000</f>
        <v>0</v>
      </c>
      <c r="AJ69" s="24">
        <f>'kg per tn'!AJ69*'Originaali kg ka'!$K69/1000</f>
        <v>1.2E-5</v>
      </c>
      <c r="AK69" s="24">
        <f>'kg per tn'!AK69*'Originaali kg ka'!$K69/1000</f>
        <v>4.0800000000000005E-4</v>
      </c>
      <c r="AL69" s="96">
        <f>'kg per tn'!AL69*'Originaali kg ka'!$K69/1000</f>
        <v>1.152E-3</v>
      </c>
      <c r="AM69" s="24">
        <f>'kg per tn'!AM69*'Originaali kg ka'!$K69/1000</f>
        <v>1.2240000000000002E-4</v>
      </c>
      <c r="AN69" s="24">
        <f>'kg per tn'!AN69*'Originaali kg ka'!$K69/1000</f>
        <v>3.8400000000000001E-4</v>
      </c>
      <c r="AO69" s="96">
        <f>'kg per tn'!AO69*'Originaali kg ka'!$K69/1000</f>
        <v>9.360000000000002E-3</v>
      </c>
    </row>
    <row r="70" spans="1:41" x14ac:dyDescent="0.25">
      <c r="A70" s="27">
        <f>Perus1!A70</f>
        <v>381</v>
      </c>
      <c r="B70" s="27" t="str">
        <f>Perus1!B70</f>
        <v>1/2019</v>
      </c>
      <c r="C70" s="28" t="str">
        <f>Perus1!C70</f>
        <v>2C</v>
      </c>
      <c r="D70" s="27" t="str">
        <f>Perus1!D70</f>
        <v>Kuivalantamaiset</v>
      </c>
      <c r="E70" s="27">
        <f>Perus1!E70</f>
        <v>12213</v>
      </c>
      <c r="F70" s="27" t="str">
        <f>Perus1!F70</f>
        <v>Soilfood Väkevä ravinnelannos 1/2019</v>
      </c>
      <c r="G70" s="29">
        <f>'Originaali kg ka'!G70</f>
        <v>1</v>
      </c>
      <c r="H70" s="29">
        <f>'Originaali kg ka'!H70</f>
        <v>0</v>
      </c>
      <c r="I70" s="29">
        <f>'Originaali kg ka'!I70</f>
        <v>0</v>
      </c>
      <c r="J70" s="96">
        <f>'Originaali kg ka'!J70</f>
        <v>81</v>
      </c>
      <c r="K70" s="96">
        <f>'Originaali kg ka'!K70</f>
        <v>690</v>
      </c>
      <c r="L70" s="96">
        <f>'Originaali kg ka'!L70</f>
        <v>78</v>
      </c>
      <c r="M70" s="96">
        <f>'Originaali kg ka'!M70</f>
        <v>8</v>
      </c>
      <c r="N70" s="96">
        <f>'Originaali kg ka'!N70</f>
        <v>240</v>
      </c>
      <c r="O70" s="24">
        <f>'Originaali kg ka'!O70</f>
        <v>6</v>
      </c>
      <c r="P70" s="24">
        <f>'kg per tn'!P70*'Originaali kg ka'!$K70/1000</f>
        <v>102.25799999999998</v>
      </c>
      <c r="Q70" s="24">
        <f>'kg per tn'!Q70*'Originaali kg ka'!$K70/1000</f>
        <v>59.257199999999997</v>
      </c>
      <c r="R70" s="24">
        <f>'Originaali kg ka'!R70</f>
        <v>0</v>
      </c>
      <c r="S70" s="24">
        <f>'Originaali kg ka'!S70</f>
        <v>0</v>
      </c>
      <c r="T70" s="96">
        <f>'kg per tn'!T70*'Originaali kg ka'!$K70/1000</f>
        <v>10.488</v>
      </c>
      <c r="U70" s="96">
        <f>'kg per tn'!U70*'Originaali kg ka'!$K70/1000</f>
        <v>1.4420999999999999</v>
      </c>
      <c r="V70" s="96">
        <f>'kg per tn'!V70*'Originaali kg ka'!$K70/1000</f>
        <v>2.3597999999999999</v>
      </c>
      <c r="W70" s="96">
        <f>'Originaali kg ka'!W70</f>
        <v>60</v>
      </c>
      <c r="X70" s="96">
        <f>'kg per tn'!X70*'Originaali kg ka'!$K70/1000</f>
        <v>5.6372999999999999E-2</v>
      </c>
      <c r="Y70" s="96">
        <f>'kg per tn'!Y70*'Originaali kg ka'!$K70/1000</f>
        <v>1.3109999999999999</v>
      </c>
      <c r="Z70" s="96">
        <f>'kg per tn'!Z70*'Originaali kg ka'!$K70/1000</f>
        <v>1.28478</v>
      </c>
      <c r="AA70" s="96">
        <f>'kg per tn'!AA70*'Originaali kg ka'!$K70/1000</f>
        <v>0.66861000000000004</v>
      </c>
      <c r="AB70" s="96">
        <f>'kg per tn'!AB70*'Originaali kg ka'!$K70/1000</f>
        <v>4.3262999999999998</v>
      </c>
      <c r="AC70" s="96">
        <f>'kg per tn'!AC70*'Originaali kg ka'!$K70/1000</f>
        <v>0</v>
      </c>
      <c r="AD70" s="96">
        <f>'kg per tn'!AD70*'Originaali kg ka'!$K70/1000</f>
        <v>0</v>
      </c>
      <c r="AE70" s="96">
        <f>'kg per tn'!AE70*'Originaali kg ka'!$K70/1000</f>
        <v>3.2775000000000005E-3</v>
      </c>
      <c r="AF70" s="96">
        <f>'kg per tn'!AF70*'Originaali kg ka'!$K70/1000</f>
        <v>2.2286999999999999</v>
      </c>
      <c r="AG70" s="96">
        <f>'kg per tn'!AG70*'Originaali kg ka'!$K70/1000</f>
        <v>0</v>
      </c>
      <c r="AH70" s="24">
        <f>'kg per tn'!AH70*'Originaali kg ka'!$K70/1000</f>
        <v>1.3109999999999999E-4</v>
      </c>
      <c r="AI70" s="24">
        <f>'kg per tn'!AI70*'Originaali kg ka'!$K70/1000</f>
        <v>6.5549999999999994E-5</v>
      </c>
      <c r="AJ70" s="24">
        <f>'kg per tn'!AJ70*'Originaali kg ka'!$K70/1000</f>
        <v>2.7531000000000001E-5</v>
      </c>
      <c r="AK70" s="24">
        <f>'kg per tn'!AK70*'Originaali kg ka'!$K70/1000</f>
        <v>2.0975999999999998E-3</v>
      </c>
      <c r="AL70" s="96">
        <f>'kg per tn'!AL70*'Originaali kg ka'!$K70/1000</f>
        <v>8.1282000000000004E-3</v>
      </c>
      <c r="AM70" s="24">
        <f>'kg per tn'!AM70*'Originaali kg ka'!$K70/1000</f>
        <v>4.9817999999999998E-4</v>
      </c>
      <c r="AN70" s="24">
        <f>'kg per tn'!AN70*'Originaali kg ka'!$K70/1000</f>
        <v>1.4421E-3</v>
      </c>
      <c r="AO70" s="96">
        <f>'kg per tn'!AO70*'Originaali kg ka'!$K70/1000</f>
        <v>2.6220000000000004E-2</v>
      </c>
    </row>
    <row r="71" spans="1:41" x14ac:dyDescent="0.25">
      <c r="A71" s="27">
        <f>Perus1!A71</f>
        <v>382</v>
      </c>
      <c r="B71" s="27" t="str">
        <f>Perus1!B71</f>
        <v>1/2019</v>
      </c>
      <c r="C71" s="28" t="str">
        <f>Perus1!C71</f>
        <v>2C</v>
      </c>
      <c r="D71" s="27" t="str">
        <f>Perus1!D71</f>
        <v>Kuivalantamaiset</v>
      </c>
      <c r="E71" s="27">
        <f>Perus1!E71</f>
        <v>12214</v>
      </c>
      <c r="F71" s="27" t="str">
        <f>Perus1!F71</f>
        <v>Soilfood Väkevä ravinneseos 1/2019</v>
      </c>
      <c r="G71" s="29">
        <f>'Originaali kg ka'!G71</f>
        <v>1</v>
      </c>
      <c r="H71" s="29">
        <f>'Originaali kg ka'!H71</f>
        <v>0</v>
      </c>
      <c r="I71" s="29">
        <f>'Originaali kg ka'!I71</f>
        <v>0</v>
      </c>
      <c r="J71" s="96">
        <f>'Originaali kg ka'!J71</f>
        <v>83</v>
      </c>
      <c r="K71" s="96">
        <f>'Originaali kg ka'!K71</f>
        <v>1100</v>
      </c>
      <c r="L71" s="96">
        <f>'Originaali kg ka'!L71</f>
        <v>64</v>
      </c>
      <c r="M71" s="96">
        <f>'Originaali kg ka'!M71</f>
        <v>5.3</v>
      </c>
      <c r="N71" s="96">
        <f>'Originaali kg ka'!N71</f>
        <v>11000</v>
      </c>
      <c r="O71" s="24">
        <f>'Originaali kg ka'!O71</f>
        <v>5</v>
      </c>
      <c r="P71" s="24">
        <f>'kg per tn'!P71*'Originaali kg ka'!$K71/1000</f>
        <v>119.68000000000002</v>
      </c>
      <c r="Q71" s="24">
        <f>'kg per tn'!Q71*'Originaali kg ka'!$K71/1000</f>
        <v>69.19</v>
      </c>
      <c r="R71" s="24">
        <f>'Originaali kg ka'!R71</f>
        <v>0</v>
      </c>
      <c r="S71" s="24">
        <f>'Originaali kg ka'!S71</f>
        <v>0</v>
      </c>
      <c r="T71" s="96">
        <f>'kg per tn'!T71*'Originaali kg ka'!$K71/1000</f>
        <v>13.09</v>
      </c>
      <c r="U71" s="96">
        <f>'kg per tn'!U71*'Originaali kg ka'!$K71/1000</f>
        <v>13.09</v>
      </c>
      <c r="V71" s="96">
        <f>'kg per tn'!V71*'Originaali kg ka'!$K71/1000</f>
        <v>0.39270000000000005</v>
      </c>
      <c r="W71" s="96">
        <f>'Originaali kg ka'!W71</f>
        <v>60</v>
      </c>
      <c r="X71" s="96">
        <f>'kg per tn'!X71*'Originaali kg ka'!$K71/1000</f>
        <v>0.3553</v>
      </c>
      <c r="Y71" s="96">
        <f>'kg per tn'!Y71*'Originaali kg ka'!$K71/1000</f>
        <v>11.968</v>
      </c>
      <c r="Z71" s="96">
        <f>'kg per tn'!Z71*'Originaali kg ka'!$K71/1000</f>
        <v>18.7</v>
      </c>
      <c r="AA71" s="96">
        <f>'kg per tn'!AA71*'Originaali kg ka'!$K71/1000</f>
        <v>0.59840000000000004</v>
      </c>
      <c r="AB71" s="96">
        <f>'kg per tn'!AB71*'Originaali kg ka'!$K71/1000</f>
        <v>1.3090000000000002</v>
      </c>
      <c r="AC71" s="96">
        <f>'kg per tn'!AC71*'Originaali kg ka'!$K71/1000</f>
        <v>0</v>
      </c>
      <c r="AD71" s="96">
        <f>'kg per tn'!AD71*'Originaali kg ka'!$K71/1000</f>
        <v>0</v>
      </c>
      <c r="AE71" s="96">
        <f>'kg per tn'!AE71*'Originaali kg ka'!$K71/1000</f>
        <v>0</v>
      </c>
      <c r="AF71" s="96">
        <f>'kg per tn'!AF71*'Originaali kg ka'!$K71/1000</f>
        <v>0</v>
      </c>
      <c r="AG71" s="96">
        <f>'kg per tn'!AG71*'Originaali kg ka'!$K71/1000</f>
        <v>0</v>
      </c>
      <c r="AH71" s="24">
        <f>'kg per tn'!AH71*'Originaali kg ka'!$K71/1000</f>
        <v>9.1630000000000002E-5</v>
      </c>
      <c r="AI71" s="24">
        <f>'kg per tn'!AI71*'Originaali kg ka'!$K71/1000</f>
        <v>3.9270000000000009E-5</v>
      </c>
      <c r="AJ71" s="24">
        <f>'kg per tn'!AJ71*'Originaali kg ka'!$K71/1000</f>
        <v>1.8700000000000003E-6</v>
      </c>
      <c r="AK71" s="24">
        <f>'kg per tn'!AK71*'Originaali kg ka'!$K71/1000</f>
        <v>3.7399999999999998E-4</v>
      </c>
      <c r="AL71" s="96">
        <f>'kg per tn'!AL71*'Originaali kg ka'!$K71/1000</f>
        <v>9.7239999999999997E-5</v>
      </c>
      <c r="AM71" s="24">
        <f>'kg per tn'!AM71*'Originaali kg ka'!$K71/1000</f>
        <v>5.6100000000000005E-6</v>
      </c>
      <c r="AN71" s="24">
        <f>'kg per tn'!AN71*'Originaali kg ka'!$K71/1000</f>
        <v>5.6100000000000008E-4</v>
      </c>
      <c r="AO71" s="96">
        <f>'kg per tn'!AO71*'Originaali kg ka'!$K71/1000</f>
        <v>8.2280000000000005E-4</v>
      </c>
    </row>
    <row r="72" spans="1:41" x14ac:dyDescent="0.25">
      <c r="A72" s="27">
        <f>Perus1!A72</f>
        <v>383</v>
      </c>
      <c r="B72" s="27" t="str">
        <f>Perus1!B72</f>
        <v>1/2019</v>
      </c>
      <c r="C72" s="28" t="str">
        <f>Perus1!C72</f>
        <v>2C</v>
      </c>
      <c r="D72" s="27" t="str">
        <f>Perus1!D72</f>
        <v>Kuivalantamaiset</v>
      </c>
      <c r="E72" s="27">
        <f>Perus1!E72</f>
        <v>12215</v>
      </c>
      <c r="F72" s="27" t="str">
        <f>Perus1!F72</f>
        <v>Soilfood Väkevä ravinneseos  L 1/2019</v>
      </c>
      <c r="G72" s="29">
        <f>'Originaali kg ka'!G72</f>
        <v>1</v>
      </c>
      <c r="H72" s="29">
        <f>'Originaali kg ka'!H72</f>
        <v>0</v>
      </c>
      <c r="I72" s="29">
        <f>'Originaali kg ka'!I72</f>
        <v>0</v>
      </c>
      <c r="J72" s="96">
        <f>'Originaali kg ka'!J72</f>
        <v>83</v>
      </c>
      <c r="K72" s="96">
        <f>'Originaali kg ka'!K72</f>
        <v>1100</v>
      </c>
      <c r="L72" s="96">
        <f>'Originaali kg ka'!L72</f>
        <v>64</v>
      </c>
      <c r="M72" s="96">
        <f>'Originaali kg ka'!M72</f>
        <v>5.3</v>
      </c>
      <c r="N72" s="96">
        <f>'Originaali kg ka'!N72</f>
        <v>11000</v>
      </c>
      <c r="O72" s="24">
        <f>'Originaali kg ka'!O72</f>
        <v>5</v>
      </c>
      <c r="P72" s="24">
        <f>'kg per tn'!P72*'Originaali kg ka'!$K72/1000</f>
        <v>119.68000000000002</v>
      </c>
      <c r="Q72" s="24">
        <f>'kg per tn'!Q72*'Originaali kg ka'!$K72/1000</f>
        <v>69.19</v>
      </c>
      <c r="R72" s="24">
        <f>'Originaali kg ka'!R72</f>
        <v>0</v>
      </c>
      <c r="S72" s="24">
        <f>'Originaali kg ka'!S72</f>
        <v>0</v>
      </c>
      <c r="T72" s="96">
        <f>'kg per tn'!T72*'Originaali kg ka'!$K72/1000</f>
        <v>13.09</v>
      </c>
      <c r="U72" s="96">
        <f>'kg per tn'!U72*'Originaali kg ka'!$K72/1000</f>
        <v>13.09</v>
      </c>
      <c r="V72" s="96">
        <f>'kg per tn'!V72*'Originaali kg ka'!$K72/1000</f>
        <v>0.39270000000000005</v>
      </c>
      <c r="W72" s="96">
        <f>'Originaali kg ka'!W72</f>
        <v>60</v>
      </c>
      <c r="X72" s="96">
        <f>'kg per tn'!X72*'Originaali kg ka'!$K72/1000</f>
        <v>0.3553</v>
      </c>
      <c r="Y72" s="96">
        <f>'kg per tn'!Y72*'Originaali kg ka'!$K72/1000</f>
        <v>11.968</v>
      </c>
      <c r="Z72" s="96">
        <f>'kg per tn'!Z72*'Originaali kg ka'!$K72/1000</f>
        <v>18.7</v>
      </c>
      <c r="AA72" s="96">
        <f>'kg per tn'!AA72*'Originaali kg ka'!$K72/1000</f>
        <v>0.59840000000000004</v>
      </c>
      <c r="AB72" s="96">
        <f>'kg per tn'!AB72*'Originaali kg ka'!$K72/1000</f>
        <v>1.3090000000000002</v>
      </c>
      <c r="AC72" s="96">
        <f>'kg per tn'!AC72*'Originaali kg ka'!$K72/1000</f>
        <v>0</v>
      </c>
      <c r="AD72" s="96">
        <f>'kg per tn'!AD72*'Originaali kg ka'!$K72/1000</f>
        <v>0</v>
      </c>
      <c r="AE72" s="96">
        <f>'kg per tn'!AE72*'Originaali kg ka'!$K72/1000</f>
        <v>0</v>
      </c>
      <c r="AF72" s="96">
        <f>'kg per tn'!AF72*'Originaali kg ka'!$K72/1000</f>
        <v>0</v>
      </c>
      <c r="AG72" s="96">
        <f>'kg per tn'!AG72*'Originaali kg ka'!$K72/1000</f>
        <v>0</v>
      </c>
      <c r="AH72" s="24">
        <f>'kg per tn'!AH72*'Originaali kg ka'!$K72/1000</f>
        <v>9.1630000000000002E-5</v>
      </c>
      <c r="AI72" s="24">
        <f>'kg per tn'!AI72*'Originaali kg ka'!$K72/1000</f>
        <v>1.8700000000000003E-6</v>
      </c>
      <c r="AJ72" s="24">
        <f>'kg per tn'!AJ72*'Originaali kg ka'!$K72/1000</f>
        <v>3.7399999999999998E-4</v>
      </c>
      <c r="AK72" s="24">
        <f>'kg per tn'!AK72*'Originaali kg ka'!$K72/1000</f>
        <v>3.7399999999999998E-4</v>
      </c>
      <c r="AL72" s="96">
        <f>'kg per tn'!AL72*'Originaali kg ka'!$K72/1000</f>
        <v>9.7239999999999997E-5</v>
      </c>
      <c r="AM72" s="24">
        <f>'kg per tn'!AM72*'Originaali kg ka'!$K72/1000</f>
        <v>5.6100000000000005E-6</v>
      </c>
      <c r="AN72" s="24">
        <f>'kg per tn'!AN72*'Originaali kg ka'!$K72/1000</f>
        <v>5.6100000000000008E-4</v>
      </c>
      <c r="AO72" s="96">
        <f>'kg per tn'!AO72*'Originaali kg ka'!$K72/1000</f>
        <v>8.2280000000000005E-4</v>
      </c>
    </row>
    <row r="73" spans="1:41" x14ac:dyDescent="0.25">
      <c r="A73" s="27">
        <f>Perus1!A73</f>
        <v>384</v>
      </c>
      <c r="B73" s="27" t="str">
        <f>Perus1!B73</f>
        <v>2019 005</v>
      </c>
      <c r="C73" s="28" t="str">
        <f>Perus1!C73</f>
        <v>2D</v>
      </c>
      <c r="D73" s="27" t="str">
        <f>Perus1!D73</f>
        <v>Lietemäiset</v>
      </c>
      <c r="E73" s="27">
        <f>Perus1!E73</f>
        <v>12216</v>
      </c>
      <c r="F73" s="27" t="str">
        <f>Perus1!F73</f>
        <v>Gasum Perus, Vampula 2019 005</v>
      </c>
      <c r="G73" s="29">
        <f>'Originaali kg ka'!G73</f>
        <v>1</v>
      </c>
      <c r="H73" s="29">
        <f>'Originaali kg ka'!H73</f>
        <v>0</v>
      </c>
      <c r="I73" s="29">
        <f>'Originaali kg ka'!I73</f>
        <v>0</v>
      </c>
      <c r="J73" s="96">
        <f>'Originaali kg ka'!J73</f>
        <v>93.8</v>
      </c>
      <c r="K73" s="96">
        <f>'Originaali kg ka'!K73</f>
        <v>1014</v>
      </c>
      <c r="L73" s="96">
        <f>'Originaali kg ka'!L73</f>
        <v>57.7</v>
      </c>
      <c r="M73" s="96">
        <f>'Originaali kg ka'!M73</f>
        <v>8</v>
      </c>
      <c r="N73" s="96">
        <f>'Originaali kg ka'!N73</f>
        <v>330</v>
      </c>
      <c r="O73" s="24">
        <f>'Originaali kg ka'!O73</f>
        <v>0</v>
      </c>
      <c r="P73" s="24">
        <f>'kg per tn'!P73*'Originaali kg ka'!$K73/1000</f>
        <v>0</v>
      </c>
      <c r="Q73" s="24">
        <f>'kg per tn'!Q73*'Originaali kg ka'!$K73/1000</f>
        <v>0</v>
      </c>
      <c r="R73" s="24">
        <f>'Originaali kg ka'!R73</f>
        <v>0</v>
      </c>
      <c r="S73" s="24">
        <f>'Originaali kg ka'!S73</f>
        <v>0</v>
      </c>
      <c r="T73" s="96">
        <f>'kg per tn'!T73*'Originaali kg ka'!$K73/1000</f>
        <v>4.9980060000000019</v>
      </c>
      <c r="U73" s="96">
        <f>'kg per tn'!U73*'Originaali kg ka'!$K73/1000</f>
        <v>2.451852000000001</v>
      </c>
      <c r="V73" s="96">
        <f>'kg per tn'!V73*'Originaali kg ka'!$K73/1000</f>
        <v>1.6345680000000007</v>
      </c>
      <c r="W73" s="96">
        <f>'Originaali kg ka'!W73</f>
        <v>60</v>
      </c>
      <c r="X73" s="96">
        <f>'kg per tn'!X73*'Originaali kg ka'!$K73/1000</f>
        <v>7.5441600000000039E-2</v>
      </c>
      <c r="Y73" s="96">
        <f>'kg per tn'!Y73*'Originaali kg ka'!$K73/1000</f>
        <v>1.2573600000000005</v>
      </c>
      <c r="Z73" s="96">
        <f>'kg per tn'!Z73*'Originaali kg ka'!$K73/1000</f>
        <v>0.88015200000000038</v>
      </c>
      <c r="AA73" s="96">
        <f>'kg per tn'!AA73*'Originaali kg ka'!$K73/1000</f>
        <v>0.23261160000000008</v>
      </c>
      <c r="AB73" s="96">
        <f>'kg per tn'!AB73*'Originaali kg ka'!$K73/1000</f>
        <v>0</v>
      </c>
      <c r="AC73" s="96">
        <f>'kg per tn'!AC73*'Originaali kg ka'!$K73/1000</f>
        <v>0.2011776000000001</v>
      </c>
      <c r="AD73" s="96">
        <f>'kg per tn'!AD73*'Originaali kg ka'!$K73/1000</f>
        <v>3.1434000000000017E-2</v>
      </c>
      <c r="AE73" s="96">
        <f>'kg per tn'!AE73*'Originaali kg ka'!$K73/1000</f>
        <v>1.8860400000000007E-3</v>
      </c>
      <c r="AF73" s="96">
        <f>'kg per tn'!AF73*'Originaali kg ka'!$K73/1000</f>
        <v>4.7779680000000022</v>
      </c>
      <c r="AG73" s="96">
        <f>'kg per tn'!AG73*'Originaali kg ka'!$K73/1000</f>
        <v>0</v>
      </c>
      <c r="AH73" s="24">
        <f>'kg per tn'!AH73*'Originaali kg ka'!$K73/1000</f>
        <v>3.1434000000000019E-4</v>
      </c>
      <c r="AI73" s="24">
        <f>'kg per tn'!AI73*'Originaali kg ka'!$K73/1000</f>
        <v>1.2573600000000007E-4</v>
      </c>
      <c r="AJ73" s="24">
        <f>'kg per tn'!AJ73*'Originaali kg ka'!$K73/1000</f>
        <v>4.4007600000000022E-5</v>
      </c>
      <c r="AK73" s="24">
        <f>'kg per tn'!AK73*'Originaali kg ka'!$K73/1000</f>
        <v>3.5206080000000015E-3</v>
      </c>
      <c r="AL73" s="96">
        <f>'kg per tn'!AL73*'Originaali kg ka'!$K73/1000</f>
        <v>1.886040000000001E-2</v>
      </c>
      <c r="AM73" s="24">
        <f>'kg per tn'!AM73*'Originaali kg ka'!$K73/1000</f>
        <v>9.4302000000000036E-4</v>
      </c>
      <c r="AN73" s="24">
        <f>'kg per tn'!AN73*'Originaali kg ka'!$K73/1000</f>
        <v>3.3320040000000013E-3</v>
      </c>
      <c r="AO73" s="96">
        <f>'kg per tn'!AO73*'Originaali kg ka'!$K73/1000</f>
        <v>4.4007600000000015E-2</v>
      </c>
    </row>
    <row r="74" spans="1:41" x14ac:dyDescent="0.25">
      <c r="A74" s="27">
        <f>Perus1!A74</f>
        <v>385</v>
      </c>
      <c r="B74" s="27" t="str">
        <f>Perus1!B74</f>
        <v>2020</v>
      </c>
      <c r="C74" s="28" t="str">
        <f>Perus1!C74</f>
        <v>2C</v>
      </c>
      <c r="D74" s="27" t="str">
        <f>Perus1!D74</f>
        <v>Pelletit ja rakeet</v>
      </c>
      <c r="E74" s="27">
        <f>Perus1!E74</f>
        <v>12217</v>
      </c>
      <c r="F74" s="27" t="str">
        <f>Perus1!F74</f>
        <v>Fertilex (5-1-2)</v>
      </c>
      <c r="G74" s="29">
        <f>'Originaali kg ka'!G74</f>
        <v>1</v>
      </c>
      <c r="H74" s="29">
        <f>'Originaali kg ka'!H74</f>
        <v>0</v>
      </c>
      <c r="I74" s="29">
        <f>'Originaali kg ka'!I74</f>
        <v>0</v>
      </c>
      <c r="J74" s="96">
        <f>'Originaali kg ka'!J74</f>
        <v>0</v>
      </c>
      <c r="K74" s="96">
        <f>'Originaali kg ka'!K74</f>
        <v>1000</v>
      </c>
      <c r="L74" s="96" t="str">
        <f>'Originaali kg ka'!L74</f>
        <v xml:space="preserve"> </v>
      </c>
      <c r="M74" s="96" t="str">
        <f>'Originaali kg ka'!M74</f>
        <v xml:space="preserve"> </v>
      </c>
      <c r="N74" s="96" t="str">
        <f>'Originaali kg ka'!N74</f>
        <v xml:space="preserve"> </v>
      </c>
      <c r="O74" s="24">
        <f>'Originaali kg ka'!O74</f>
        <v>0</v>
      </c>
      <c r="P74" s="24">
        <f>'kg per tn'!P74*'Originaali kg ka'!$K74/1000</f>
        <v>0</v>
      </c>
      <c r="Q74" s="24">
        <f>'kg per tn'!Q74*'Originaali kg ka'!$K74/1000</f>
        <v>0</v>
      </c>
      <c r="R74" s="24">
        <f>'Originaali kg ka'!R74</f>
        <v>0</v>
      </c>
      <c r="S74" s="24">
        <f>'Originaali kg ka'!S74</f>
        <v>0</v>
      </c>
      <c r="T74" s="96">
        <f>'kg per tn'!T74*'Originaali kg ka'!$K74/1000</f>
        <v>50</v>
      </c>
      <c r="U74" s="96">
        <f>'kg per tn'!U74*'Originaali kg ka'!$K74/1000</f>
        <v>50</v>
      </c>
      <c r="V74" s="96">
        <f>'kg per tn'!V74*'Originaali kg ka'!$K74/1000</f>
        <v>10</v>
      </c>
      <c r="W74" s="96">
        <f>'Originaali kg ka'!W74</f>
        <v>100</v>
      </c>
      <c r="X74" s="96">
        <f>'kg per tn'!X74*'Originaali kg ka'!$K74/1000</f>
        <v>10</v>
      </c>
      <c r="Y74" s="96">
        <f>'kg per tn'!Y74*'Originaali kg ka'!$K74/1000</f>
        <v>20</v>
      </c>
      <c r="Z74" s="96" t="e">
        <f>'kg per tn'!Z74*'Originaali kg ka'!$K74/1000</f>
        <v>#VALUE!</v>
      </c>
      <c r="AA74" s="96" t="e">
        <f>'kg per tn'!AA74*'Originaali kg ka'!$K74/1000</f>
        <v>#VALUE!</v>
      </c>
      <c r="AB74" s="96">
        <f>'kg per tn'!AB74*'Originaali kg ka'!$K74/1000</f>
        <v>0</v>
      </c>
      <c r="AC74" s="96" t="e">
        <f>'kg per tn'!AC74*'Originaali kg ka'!$K74/1000</f>
        <v>#VALUE!</v>
      </c>
      <c r="AD74" s="96" t="e">
        <f>'kg per tn'!AD74*'Originaali kg ka'!$K74/1000</f>
        <v>#VALUE!</v>
      </c>
      <c r="AE74" s="96" t="e">
        <f>'kg per tn'!AE74*'Originaali kg ka'!$K74/1000</f>
        <v>#VALUE!</v>
      </c>
      <c r="AF74" s="96" t="e">
        <f>'kg per tn'!AF74*'Originaali kg ka'!$K74/1000</f>
        <v>#VALUE!</v>
      </c>
      <c r="AG74" s="96">
        <f>'kg per tn'!AG74*'Originaali kg ka'!$K74/1000</f>
        <v>0</v>
      </c>
      <c r="AH74" s="24" t="e">
        <f>'kg per tn'!AH74*'Originaali kg ka'!$K74/1000</f>
        <v>#VALUE!</v>
      </c>
      <c r="AI74" s="24">
        <f>'kg per tn'!AI74*'Originaali kg ka'!$K74/1000</f>
        <v>6.9999999999999999E-4</v>
      </c>
      <c r="AJ74" s="24" t="e">
        <f>'kg per tn'!AJ74*'Originaali kg ka'!$K74/1000</f>
        <v>#VALUE!</v>
      </c>
      <c r="AK74" s="24" t="e">
        <f>'kg per tn'!AK74*'Originaali kg ka'!$K74/1000</f>
        <v>#VALUE!</v>
      </c>
      <c r="AL74" s="96" t="e">
        <f>'kg per tn'!AL74*'Originaali kg ka'!$K74/1000</f>
        <v>#VALUE!</v>
      </c>
      <c r="AM74" s="24" t="e">
        <f>'kg per tn'!AM74*'Originaali kg ka'!$K74/1000</f>
        <v>#VALUE!</v>
      </c>
      <c r="AN74" s="24" t="e">
        <f>'kg per tn'!AN74*'Originaali kg ka'!$K74/1000</f>
        <v>#VALUE!</v>
      </c>
      <c r="AO74" s="96" t="e">
        <f>'kg per tn'!AO74*'Originaali kg ka'!$K74/1000</f>
        <v>#VALUE!</v>
      </c>
    </row>
    <row r="75" spans="1:41" x14ac:dyDescent="0.25">
      <c r="A75" s="27">
        <f>Perus1!A75</f>
        <v>386</v>
      </c>
      <c r="B75" s="27" t="str">
        <f>Perus1!B75</f>
        <v>2019 002</v>
      </c>
      <c r="C75" s="28" t="str">
        <f>Perus1!C75</f>
        <v>2C</v>
      </c>
      <c r="D75" s="27" t="str">
        <f>Perus1!D75</f>
        <v>Lietemäiset</v>
      </c>
      <c r="E75" s="27">
        <f>Perus1!E75</f>
        <v>12218</v>
      </c>
      <c r="F75" s="27" t="str">
        <f>Perus1!F75</f>
        <v>Gasum Perus, Kouvola 2019 002</v>
      </c>
      <c r="G75" s="29">
        <f>'Originaali kg ka'!G75</f>
        <v>1</v>
      </c>
      <c r="H75" s="29">
        <f>'Originaali kg ka'!H75</f>
        <v>0</v>
      </c>
      <c r="I75" s="29">
        <f>'Originaali kg ka'!I75</f>
        <v>0</v>
      </c>
      <c r="J75" s="96">
        <f>'Originaali kg ka'!J75</f>
        <v>98.1</v>
      </c>
      <c r="K75" s="96">
        <f>'Originaali kg ka'!K75</f>
        <v>998</v>
      </c>
      <c r="L75" s="96">
        <f>'Originaali kg ka'!L75</f>
        <v>62</v>
      </c>
      <c r="M75" s="96">
        <f>'Originaali kg ka'!M75</f>
        <v>8.8000000000000007</v>
      </c>
      <c r="N75" s="96">
        <f>'Originaali kg ka'!N75</f>
        <v>310</v>
      </c>
      <c r="O75" s="24">
        <f>'Originaali kg ka'!O75</f>
        <v>0</v>
      </c>
      <c r="P75" s="24">
        <f>'kg per tn'!P75*'Originaali kg ka'!$K75/1000</f>
        <v>0</v>
      </c>
      <c r="Q75" s="24">
        <f>'kg per tn'!Q75*'Originaali kg ka'!$K75/1000</f>
        <v>0</v>
      </c>
      <c r="R75" s="24">
        <f>'Originaali kg ka'!R75</f>
        <v>0</v>
      </c>
      <c r="S75" s="24">
        <f>'Originaali kg ka'!S75</f>
        <v>0</v>
      </c>
      <c r="T75" s="96">
        <f>'kg per tn'!T75*'Originaali kg ka'!$K75/1000</f>
        <v>3.818946800000012</v>
      </c>
      <c r="U75" s="96">
        <f>'kg per tn'!U75*'Originaali kg ka'!$K75/1000</f>
        <v>2.2754400000000068</v>
      </c>
      <c r="V75" s="96">
        <f>'kg per tn'!V75*'Originaali kg ka'!$K75/1000</f>
        <v>0.43612600000000135</v>
      </c>
      <c r="W75" s="96">
        <f>'Originaali kg ka'!W75</f>
        <v>60</v>
      </c>
      <c r="X75" s="96">
        <f>'kg per tn'!X75*'Originaali kg ka'!$K75/1000</f>
        <v>5.1197400000000157E-2</v>
      </c>
      <c r="Y75" s="96">
        <f>'kg per tn'!Y75*'Originaali kg ka'!$K75/1000</f>
        <v>0.64470800000000206</v>
      </c>
      <c r="Z75" s="96">
        <f>'kg per tn'!Z75*'Originaali kg ka'!$K75/1000</f>
        <v>0.16496940000000049</v>
      </c>
      <c r="AA75" s="96">
        <f>'kg per tn'!AA75*'Originaali kg ka'!$K75/1000</f>
        <v>0.10429100000000031</v>
      </c>
      <c r="AB75" s="96">
        <f>'kg per tn'!AB75*'Originaali kg ka'!$K75/1000</f>
        <v>0</v>
      </c>
      <c r="AC75" s="96">
        <f>'kg per tn'!AC75*'Originaali kg ka'!$K75/1000</f>
        <v>0.49301200000000156</v>
      </c>
      <c r="AD75" s="96">
        <f>'kg per tn'!AD75*'Originaali kg ka'!$K75/1000</f>
        <v>5.4989800000000161E-3</v>
      </c>
      <c r="AE75" s="96">
        <f>'kg per tn'!AE75*'Originaali kg ka'!$K75/1000</f>
        <v>3.2235400000000104E-4</v>
      </c>
      <c r="AF75" s="96">
        <f>'kg per tn'!AF75*'Originaali kg ka'!$K75/1000</f>
        <v>1.1946060000000036</v>
      </c>
      <c r="AG75" s="96">
        <f>'kg per tn'!AG75*'Originaali kg ka'!$K75/1000</f>
        <v>0</v>
      </c>
      <c r="AH75" s="24">
        <f>'kg per tn'!AH75*'Originaali kg ka'!$K75/1000</f>
        <v>5.688600000000018E-5</v>
      </c>
      <c r="AI75" s="24" t="e">
        <f>'kg per tn'!AI75*'Originaali kg ka'!$K75/1000</f>
        <v>#VALUE!</v>
      </c>
      <c r="AJ75" s="24">
        <f>'kg per tn'!AJ75*'Originaali kg ka'!$K75/1000</f>
        <v>4.9301200000000146E-6</v>
      </c>
      <c r="AK75" s="24">
        <f>'kg per tn'!AK75*'Originaali kg ka'!$K75/1000</f>
        <v>4.5508800000000144E-4</v>
      </c>
      <c r="AL75" s="96">
        <f>'kg per tn'!AL75*'Originaali kg ka'!$K75/1000</f>
        <v>1.8962000000000059E-3</v>
      </c>
      <c r="AM75" s="24">
        <f>'kg per tn'!AM75*'Originaali kg ka'!$K75/1000</f>
        <v>1.1377200000000036E-4</v>
      </c>
      <c r="AN75" s="24">
        <f>'kg per tn'!AN75*'Originaali kg ka'!$K75/1000</f>
        <v>3.6027800000000109E-4</v>
      </c>
      <c r="AO75" s="96">
        <f>'kg per tn'!AO75*'Originaali kg ka'!$K75/1000</f>
        <v>5.3093600000000164E-3</v>
      </c>
    </row>
    <row r="76" spans="1:41" x14ac:dyDescent="0.25">
      <c r="A76" s="27">
        <f>Perus1!A76</f>
        <v>387</v>
      </c>
      <c r="B76" s="27" t="str">
        <f>Perus1!B76</f>
        <v>2019 002</v>
      </c>
      <c r="C76" s="28" t="str">
        <f>Perus1!C76</f>
        <v>2C</v>
      </c>
      <c r="D76" s="27" t="str">
        <f>Perus1!D76</f>
        <v>Kuivalantamaiset</v>
      </c>
      <c r="E76" s="27">
        <f>Perus1!E76</f>
        <v>12219</v>
      </c>
      <c r="F76" s="27" t="str">
        <f>Perus1!F76</f>
        <v>Gasum Humusvoima, Kouvola 2019 002</v>
      </c>
      <c r="G76" s="29">
        <f>'Originaali kg ka'!G76</f>
        <v>1</v>
      </c>
      <c r="H76" s="29">
        <f>'Originaali kg ka'!H76</f>
        <v>0</v>
      </c>
      <c r="I76" s="29">
        <f>'Originaali kg ka'!I76</f>
        <v>0</v>
      </c>
      <c r="J76" s="96">
        <f>'Originaali kg ka'!J76</f>
        <v>68.7</v>
      </c>
      <c r="K76" s="96">
        <f>'Originaali kg ka'!K76</f>
        <v>592</v>
      </c>
      <c r="L76" s="96">
        <f>'Originaali kg ka'!L76</f>
        <v>62.4</v>
      </c>
      <c r="M76" s="96">
        <f>'Originaali kg ka'!M76</f>
        <v>8.6999999999999993</v>
      </c>
      <c r="N76" s="96">
        <f>'Originaali kg ka'!N76</f>
        <v>150</v>
      </c>
      <c r="O76" s="24">
        <f>'Originaali kg ka'!O76</f>
        <v>0</v>
      </c>
      <c r="P76" s="24">
        <f>'kg per tn'!P76*'Originaali kg ka'!$K76/1000</f>
        <v>0</v>
      </c>
      <c r="Q76" s="24">
        <f>'kg per tn'!Q76*'Originaali kg ka'!$K76/1000</f>
        <v>0</v>
      </c>
      <c r="R76" s="24">
        <f>'Originaali kg ka'!R76</f>
        <v>0</v>
      </c>
      <c r="S76" s="24">
        <f>'Originaali kg ka'!S76</f>
        <v>0</v>
      </c>
      <c r="T76" s="96">
        <f>'kg per tn'!T76*'Originaali kg ka'!$K76/1000</f>
        <v>6.4112415999999994</v>
      </c>
      <c r="U76" s="96">
        <f>'kg per tn'!U76*'Originaali kg ka'!$K76/1000</f>
        <v>1.4638383999999998</v>
      </c>
      <c r="V76" s="96">
        <f>'kg per tn'!V76*'Originaali kg ka'!$K76/1000</f>
        <v>5.5588799999999994</v>
      </c>
      <c r="W76" s="96">
        <f>'Originaali kg ka'!W76</f>
        <v>60</v>
      </c>
      <c r="X76" s="96">
        <f>'kg per tn'!X76*'Originaali kg ka'!$K76/1000</f>
        <v>3.7059199999999987E-2</v>
      </c>
      <c r="Y76" s="96">
        <f>'kg per tn'!Y76*'Originaali kg ka'!$K76/1000</f>
        <v>0.63000639999999986</v>
      </c>
      <c r="Z76" s="96">
        <f>'kg per tn'!Z76*'Originaali kg ka'!$K76/1000</f>
        <v>2.2235519999999998</v>
      </c>
      <c r="AA76" s="96">
        <f>'kg per tn'!AA76*'Originaali kg ka'!$K76/1000</f>
        <v>1.1858943999999996</v>
      </c>
      <c r="AB76" s="96">
        <f>'kg per tn'!AB76*'Originaali kg ka'!$K76/1000</f>
        <v>0</v>
      </c>
      <c r="AC76" s="96">
        <f>'kg per tn'!AC76*'Originaali kg ka'!$K76/1000</f>
        <v>0.44471039999999995</v>
      </c>
      <c r="AD76" s="96">
        <f>'kg per tn'!AD76*'Originaali kg ka'!$K76/1000</f>
        <v>7.5971359999999988E-2</v>
      </c>
      <c r="AE76" s="96">
        <f>'kg per tn'!AE76*'Originaali kg ka'!$K76/1000</f>
        <v>1.482368E-3</v>
      </c>
      <c r="AF76" s="96">
        <f>'kg per tn'!AF76*'Originaali kg ka'!$K76/1000</f>
        <v>16.861935999999996</v>
      </c>
      <c r="AG76" s="96">
        <f>'kg per tn'!AG76*'Originaali kg ka'!$K76/1000</f>
        <v>0</v>
      </c>
      <c r="AH76" s="24">
        <f>'kg per tn'!AH76*'Originaali kg ka'!$K76/1000</f>
        <v>1.85296E-4</v>
      </c>
      <c r="AI76" s="24">
        <f>'kg per tn'!AI76*'Originaali kg ka'!$K76/1000</f>
        <v>4.8176959999999994E-5</v>
      </c>
      <c r="AJ76" s="24">
        <f>'kg per tn'!AJ76*'Originaali kg ka'!$K76/1000</f>
        <v>6.300063999999999E-5</v>
      </c>
      <c r="AK76" s="24">
        <f>'kg per tn'!AK76*'Originaali kg ka'!$K76/1000</f>
        <v>5.5588799999999987E-3</v>
      </c>
      <c r="AL76" s="96">
        <f>'kg per tn'!AL76*'Originaali kg ka'!$K76/1000</f>
        <v>2.7794399999999997E-2</v>
      </c>
      <c r="AM76" s="24">
        <f>'kg per tn'!AM76*'Originaali kg ka'!$K76/1000</f>
        <v>2.7794399999999993E-3</v>
      </c>
      <c r="AN76" s="24">
        <f>'kg per tn'!AN76*'Originaali kg ka'!$K76/1000</f>
        <v>2.7794399999999993E-3</v>
      </c>
      <c r="AO76" s="96">
        <f>'kg per tn'!AO76*'Originaali kg ka'!$K76/1000</f>
        <v>7.2265439999999986E-2</v>
      </c>
    </row>
    <row r="77" spans="1:41" x14ac:dyDescent="0.25">
      <c r="A77" s="27">
        <f>Perus1!A77</f>
        <v>388</v>
      </c>
      <c r="B77" s="27" t="str">
        <f>Perus1!B77</f>
        <v>2020 001</v>
      </c>
      <c r="C77" s="28" t="str">
        <f>Perus1!C77</f>
        <v>2D</v>
      </c>
      <c r="D77" s="27" t="str">
        <f>Perus1!D77</f>
        <v>Lietemäiset</v>
      </c>
      <c r="E77" s="27">
        <f>Perus1!E77</f>
        <v>12220</v>
      </c>
      <c r="F77" s="27" t="str">
        <f>Perus1!F77</f>
        <v>Gasum Perus, Kuopio 2020 001</v>
      </c>
      <c r="G77" s="29">
        <f>'Originaali kg ka'!G77</f>
        <v>1</v>
      </c>
      <c r="H77" s="29">
        <f>'Originaali kg ka'!H77</f>
        <v>0</v>
      </c>
      <c r="I77" s="29">
        <f>'Originaali kg ka'!I77</f>
        <v>0</v>
      </c>
      <c r="J77" s="96">
        <f>'Originaali kg ka'!J77</f>
        <v>94</v>
      </c>
      <c r="K77" s="96">
        <f>'Originaali kg ka'!K77</f>
        <v>1027</v>
      </c>
      <c r="L77" s="96">
        <f>'Originaali kg ka'!L77</f>
        <v>58.1</v>
      </c>
      <c r="M77" s="96">
        <f>'Originaali kg ka'!M77</f>
        <v>8.3000000000000007</v>
      </c>
      <c r="N77" s="96">
        <f>'Originaali kg ka'!N77</f>
        <v>520</v>
      </c>
      <c r="O77" s="24">
        <f>'Originaali kg ka'!O77</f>
        <v>0</v>
      </c>
      <c r="P77" s="24">
        <f>'kg per tn'!P77*'Originaali kg ka'!$K77/1000</f>
        <v>0</v>
      </c>
      <c r="Q77" s="24">
        <f>'kg per tn'!Q77*'Originaali kg ka'!$K77/1000</f>
        <v>0</v>
      </c>
      <c r="R77" s="24">
        <f>'Originaali kg ka'!R77</f>
        <v>0</v>
      </c>
      <c r="S77" s="24">
        <f>'Originaali kg ka'!S77</f>
        <v>0</v>
      </c>
      <c r="T77" s="96">
        <f>'kg per tn'!T77*'Originaali kg ka'!$K77/1000</f>
        <v>5.9771399999999995</v>
      </c>
      <c r="U77" s="96">
        <f>'kg per tn'!U77*'Originaali kg ka'!$K77/1000</f>
        <v>3.45072</v>
      </c>
      <c r="V77" s="96">
        <f>'kg per tn'!V77*'Originaali kg ka'!$K77/1000</f>
        <v>2.1567000000000003</v>
      </c>
      <c r="W77" s="96">
        <f>'Originaali kg ka'!W77</f>
        <v>60</v>
      </c>
      <c r="X77" s="96">
        <f>'kg per tn'!X77*'Originaali kg ka'!$K77/1000</f>
        <v>9.8591999999999999E-2</v>
      </c>
      <c r="Y77" s="96">
        <f>'kg per tn'!Y77*'Originaali kg ka'!$K77/1000</f>
        <v>1.0475399999999999</v>
      </c>
      <c r="Z77" s="96">
        <f>'kg per tn'!Z77*'Originaali kg ka'!$K77/1000</f>
        <v>0.55458000000000007</v>
      </c>
      <c r="AA77" s="96">
        <f>'kg per tn'!AA77*'Originaali kg ka'!$K77/1000</f>
        <v>0.28961399999999998</v>
      </c>
      <c r="AB77" s="96">
        <f>'kg per tn'!AB77*'Originaali kg ka'!$K77/1000</f>
        <v>0</v>
      </c>
      <c r="AC77" s="96">
        <f>'kg per tn'!AC77*'Originaali kg ka'!$K77/1000</f>
        <v>1.1707799999999999</v>
      </c>
      <c r="AD77" s="96">
        <f>'kg per tn'!AD77*'Originaali kg ka'!$K77/1000</f>
        <v>2.7112799999999999E-2</v>
      </c>
      <c r="AE77" s="96">
        <f>'kg per tn'!AE77*'Originaali kg ka'!$K77/1000</f>
        <v>6.1619999999999996E-5</v>
      </c>
      <c r="AF77" s="96">
        <f>'kg per tn'!AF77*'Originaali kg ka'!$K77/1000</f>
        <v>5.8539000000000003</v>
      </c>
      <c r="AG77" s="96">
        <f>'kg per tn'!AG77*'Originaali kg ka'!$K77/1000</f>
        <v>0</v>
      </c>
      <c r="AH77" s="24">
        <f>'kg per tn'!AH77*'Originaali kg ka'!$K77/1000</f>
        <v>1.8485999999999999E-4</v>
      </c>
      <c r="AI77" s="24">
        <f>'kg per tn'!AI77*'Originaali kg ka'!$K77/1000</f>
        <v>2.0950800000000003E-5</v>
      </c>
      <c r="AJ77" s="24">
        <f>'kg per tn'!AJ77*'Originaali kg ka'!$K77/1000</f>
        <v>2.5880399999999997E-5</v>
      </c>
      <c r="AK77" s="24">
        <f>'kg per tn'!AK77*'Originaali kg ka'!$K77/1000</f>
        <v>2.0950800000000005E-3</v>
      </c>
      <c r="AL77" s="96">
        <f>'kg per tn'!AL77*'Originaali kg ka'!$K77/1000</f>
        <v>1.2940199999999999E-2</v>
      </c>
      <c r="AM77" s="24">
        <f>'kg per tn'!AM77*'Originaali kg ka'!$K77/1000</f>
        <v>4.3134E-4</v>
      </c>
      <c r="AN77" s="24">
        <f>'kg per tn'!AN77*'Originaali kg ka'!$K77/1000</f>
        <v>1.2324E-3</v>
      </c>
      <c r="AO77" s="96">
        <f>'kg per tn'!AO77*'Originaali kg ka'!$K77/1000</f>
        <v>2.9577599999999999E-2</v>
      </c>
    </row>
    <row r="78" spans="1:41" x14ac:dyDescent="0.25">
      <c r="A78" s="27">
        <f>Perus1!A78</f>
        <v>389</v>
      </c>
      <c r="B78" s="27" t="str">
        <f>Perus1!B78</f>
        <v>2020 001</v>
      </c>
      <c r="C78" s="28" t="str">
        <f>Perus1!C78</f>
        <v>2D</v>
      </c>
      <c r="D78" s="27" t="str">
        <f>Perus1!D78</f>
        <v>Lietemäiset</v>
      </c>
      <c r="E78" s="27">
        <f>Perus1!E78</f>
        <v>12221</v>
      </c>
      <c r="F78" s="27" t="str">
        <f>Perus1!F78</f>
        <v>Gasum Perus, Oulu 2020 001</v>
      </c>
      <c r="G78" s="29">
        <f>'Originaali kg ka'!G78</f>
        <v>1</v>
      </c>
      <c r="H78" s="29">
        <f>'Originaali kg ka'!H78</f>
        <v>0</v>
      </c>
      <c r="I78" s="29">
        <f>'Originaali kg ka'!I78</f>
        <v>0</v>
      </c>
      <c r="J78" s="96">
        <f>'Originaali kg ka'!J78</f>
        <v>95.5</v>
      </c>
      <c r="K78" s="96">
        <f>'Originaali kg ka'!K78</f>
        <v>1014</v>
      </c>
      <c r="L78" s="96">
        <f>'Originaali kg ka'!L78</f>
        <v>63.6</v>
      </c>
      <c r="M78" s="96">
        <f>'Originaali kg ka'!M78</f>
        <v>8.1</v>
      </c>
      <c r="N78" s="96">
        <f>'Originaali kg ka'!N78</f>
        <v>500</v>
      </c>
      <c r="O78" s="24">
        <f>'Originaali kg ka'!O78</f>
        <v>0</v>
      </c>
      <c r="P78" s="24">
        <f>'kg per tn'!P78*'Originaali kg ka'!$K78/1000</f>
        <v>0</v>
      </c>
      <c r="Q78" s="24">
        <f>'kg per tn'!Q78*'Originaali kg ka'!$K78/1000</f>
        <v>0</v>
      </c>
      <c r="R78" s="24">
        <f>'Originaali kg ka'!R78</f>
        <v>0</v>
      </c>
      <c r="S78" s="24">
        <f>'Originaali kg ka'!S78</f>
        <v>0</v>
      </c>
      <c r="T78" s="96">
        <f>'kg per tn'!T78*'Originaali kg ka'!$K78/1000</f>
        <v>5.2748279999999994</v>
      </c>
      <c r="U78" s="96">
        <f>'kg per tn'!U78*'Originaali kg ka'!$K78/1000</f>
        <v>4.06107</v>
      </c>
      <c r="V78" s="96">
        <f>'kg per tn'!V78*'Originaali kg ka'!$K78/1000</f>
        <v>1.4145300000000001</v>
      </c>
      <c r="W78" s="96">
        <f>'Originaali kg ka'!W78</f>
        <v>60</v>
      </c>
      <c r="X78" s="96">
        <f>'kg per tn'!X78*'Originaali kg ka'!$K78/1000</f>
        <v>0.54756000000000005</v>
      </c>
      <c r="Y78" s="96">
        <f>'kg per tn'!Y78*'Originaali kg ka'!$K78/1000</f>
        <v>1.0951200000000001</v>
      </c>
      <c r="Z78" s="96">
        <f>'kg per tn'!Z78*'Originaali kg ka'!$K78/1000</f>
        <v>0.43348500000000001</v>
      </c>
      <c r="AA78" s="96">
        <f>'kg per tn'!AA78*'Originaali kg ka'!$K78/1000</f>
        <v>0.17339399999999996</v>
      </c>
      <c r="AB78" s="96">
        <f>'kg per tn'!AB78*'Originaali kg ka'!$K78/1000</f>
        <v>0</v>
      </c>
      <c r="AC78" s="96">
        <f>'kg per tn'!AC78*'Originaali kg ka'!$K78/1000</f>
        <v>1.0951200000000001</v>
      </c>
      <c r="AD78" s="96">
        <f>'kg per tn'!AD78*'Originaali kg ka'!$K78/1000</f>
        <v>1.0951199999999998E-2</v>
      </c>
      <c r="AE78" s="96">
        <f>'kg per tn'!AE78*'Originaali kg ka'!$K78/1000</f>
        <v>5.9318999999999984E-4</v>
      </c>
      <c r="AF78" s="96">
        <f>'kg per tn'!AF78*'Originaali kg ka'!$K78/1000</f>
        <v>2.4640199999999997</v>
      </c>
      <c r="AG78" s="96">
        <f>'kg per tn'!AG78*'Originaali kg ka'!$K78/1000</f>
        <v>0</v>
      </c>
      <c r="AH78" s="24">
        <f>'kg per tn'!AH78*'Originaali kg ka'!$K78/1000</f>
        <v>2.2814999999999999E-4</v>
      </c>
      <c r="AI78" s="24">
        <f>'kg per tn'!AI78*'Originaali kg ka'!$K78/1000</f>
        <v>1.9164599999999996E-5</v>
      </c>
      <c r="AJ78" s="24">
        <f>'kg per tn'!AJ78*'Originaali kg ka'!$K78/1000</f>
        <v>1.8252000000000001E-5</v>
      </c>
      <c r="AK78" s="24">
        <f>'kg per tn'!AK78*'Originaali kg ka'!$K78/1000</f>
        <v>9.5823000000000002E-4</v>
      </c>
      <c r="AL78" s="96">
        <f>'kg per tn'!AL78*'Originaali kg ka'!$K78/1000</f>
        <v>1.0038599999999998E-2</v>
      </c>
      <c r="AM78" s="24">
        <f>'kg per tn'!AM78*'Originaali kg ka'!$K78/1000</f>
        <v>2.7378E-4</v>
      </c>
      <c r="AN78" s="24">
        <f>'kg per tn'!AN78*'Originaali kg ka'!$K78/1000</f>
        <v>8.2133999999999994E-4</v>
      </c>
      <c r="AO78" s="96">
        <f>'kg per tn'!AO78*'Originaali kg ka'!$K78/1000</f>
        <v>2.05335E-2</v>
      </c>
    </row>
    <row r="79" spans="1:41" x14ac:dyDescent="0.25">
      <c r="A79" s="27">
        <f>Perus1!A79</f>
        <v>390</v>
      </c>
      <c r="B79" s="27" t="str">
        <f>Perus1!B79</f>
        <v>2020 001</v>
      </c>
      <c r="C79" s="28" t="str">
        <f>Perus1!C79</f>
        <v>2C</v>
      </c>
      <c r="D79" s="27" t="str">
        <f>Perus1!D79</f>
        <v>Kuivalantamaiset</v>
      </c>
      <c r="E79" s="27">
        <f>Perus1!E79</f>
        <v>12222</v>
      </c>
      <c r="F79" s="27" t="str">
        <f>Perus1!F79</f>
        <v>Gasum Humusvoima, Oulu 2020 001</v>
      </c>
      <c r="G79" s="29">
        <f>'Originaali kg ka'!G79</f>
        <v>1</v>
      </c>
      <c r="H79" s="29">
        <f>'Originaali kg ka'!H79</f>
        <v>0</v>
      </c>
      <c r="I79" s="29">
        <f>'Originaali kg ka'!I79</f>
        <v>0</v>
      </c>
      <c r="J79" s="96">
        <f>'Originaali kg ka'!J79</f>
        <v>76.7</v>
      </c>
      <c r="K79" s="96">
        <f>'Originaali kg ka'!K79</f>
        <v>665</v>
      </c>
      <c r="L79" s="96">
        <f>'Originaali kg ka'!L79</f>
        <v>60.1</v>
      </c>
      <c r="M79" s="96">
        <f>'Originaali kg ka'!M79</f>
        <v>8.4</v>
      </c>
      <c r="N79" s="96">
        <f>'Originaali kg ka'!N79</f>
        <v>300</v>
      </c>
      <c r="O79" s="24">
        <f>'Originaali kg ka'!O79</f>
        <v>0</v>
      </c>
      <c r="P79" s="24">
        <f>'kg per tn'!P79*'Originaali kg ka'!$K79/1000</f>
        <v>0</v>
      </c>
      <c r="Q79" s="24">
        <f>'kg per tn'!Q79*'Originaali kg ka'!$K79/1000</f>
        <v>0</v>
      </c>
      <c r="R79" s="24">
        <f>'Originaali kg ka'!R79</f>
        <v>0</v>
      </c>
      <c r="S79" s="24">
        <f>'Originaali kg ka'!S79</f>
        <v>0</v>
      </c>
      <c r="T79" s="96">
        <f>'kg per tn'!T79*'Originaali kg ka'!$K79/1000</f>
        <v>5.004723499999999</v>
      </c>
      <c r="U79" s="96">
        <f>'kg per tn'!U79*'Originaali kg ka'!$K79/1000</f>
        <v>2.6340650000000001</v>
      </c>
      <c r="V79" s="96">
        <f>'kg per tn'!V79*'Originaali kg ka'!$K79/1000</f>
        <v>5.5780199999999995</v>
      </c>
      <c r="W79" s="96">
        <f>'Originaali kg ka'!W79</f>
        <v>60</v>
      </c>
      <c r="X79" s="96">
        <f>'kg per tn'!X79*'Originaali kg ka'!$K79/1000</f>
        <v>0.60428549999999992</v>
      </c>
      <c r="Y79" s="96">
        <f>'kg per tn'!Y79*'Originaali kg ka'!$K79/1000</f>
        <v>0.94516449999999985</v>
      </c>
      <c r="Z79" s="96">
        <f>'kg per tn'!Z79*'Originaali kg ka'!$K79/1000</f>
        <v>1.7043949999999997</v>
      </c>
      <c r="AA79" s="96">
        <f>'kg per tn'!AA79*'Originaali kg ka'!$K79/1000</f>
        <v>0.57329649999999999</v>
      </c>
      <c r="AB79" s="96">
        <f>'kg per tn'!AB79*'Originaali kg ka'!$K79/1000</f>
        <v>0</v>
      </c>
      <c r="AC79" s="96">
        <f>'kg per tn'!AC79*'Originaali kg ka'!$K79/1000</f>
        <v>0.774725</v>
      </c>
      <c r="AD79" s="96">
        <f>'kg per tn'!AD79*'Originaali kg ka'!$K79/1000</f>
        <v>4.648349999999999E-2</v>
      </c>
      <c r="AE79" s="96">
        <f>'kg per tn'!AE79*'Originaali kg ka'!$K79/1000</f>
        <v>1.23956E-3</v>
      </c>
      <c r="AF79" s="96">
        <f>'kg per tn'!AF79*'Originaali kg ka'!$K79/1000</f>
        <v>10.381314999999999</v>
      </c>
      <c r="AG79" s="96">
        <f>'kg per tn'!AG79*'Originaali kg ka'!$K79/1000</f>
        <v>0</v>
      </c>
      <c r="AH79" s="24">
        <f>'kg per tn'!AH79*'Originaali kg ka'!$K79/1000</f>
        <v>7.7472499999999998E-4</v>
      </c>
      <c r="AI79" s="24">
        <f>'kg per tn'!AI79*'Originaali kg ka'!$K79/1000</f>
        <v>6.1977999999999995E-5</v>
      </c>
      <c r="AJ79" s="24">
        <f>'kg per tn'!AJ79*'Originaali kg ka'!$K79/1000</f>
        <v>6.9725249999999991E-5</v>
      </c>
      <c r="AK79" s="24">
        <f>'kg per tn'!AK79*'Originaali kg ka'!$K79/1000</f>
        <v>6.9725250000000003E-3</v>
      </c>
      <c r="AL79" s="96">
        <f>'kg per tn'!AL79*'Originaali kg ka'!$K79/1000</f>
        <v>4.1835150000000002E-2</v>
      </c>
      <c r="AM79" s="24">
        <f>'kg per tn'!AM79*'Originaali kg ka'!$K79/1000</f>
        <v>9.2966999999999995E-4</v>
      </c>
      <c r="AN79" s="24">
        <f>'kg per tn'!AN79*'Originaali kg ka'!$K79/1000</f>
        <v>2.47912E-3</v>
      </c>
      <c r="AO79" s="96">
        <f>'kg per tn'!AO79*'Originaali kg ka'!$K79/1000</f>
        <v>8.5219750000000011E-2</v>
      </c>
    </row>
    <row r="80" spans="1:41" x14ac:dyDescent="0.25">
      <c r="A80" s="27">
        <f>Perus1!A80</f>
        <v>391</v>
      </c>
      <c r="B80" s="27" t="str">
        <f>Perus1!B80</f>
        <v>2020 001</v>
      </c>
      <c r="C80" s="28" t="str">
        <f>Perus1!C80</f>
        <v>2D</v>
      </c>
      <c r="D80" s="27" t="str">
        <f>Perus1!D80</f>
        <v>Lietemäiset</v>
      </c>
      <c r="E80" s="27">
        <f>Perus1!E80</f>
        <v>12223</v>
      </c>
      <c r="F80" s="27" t="str">
        <f>Perus1!F80</f>
        <v>Gasum Perus, Riihimäki 2020 001</v>
      </c>
      <c r="G80" s="29">
        <f>'Originaali kg ka'!G80</f>
        <v>1</v>
      </c>
      <c r="H80" s="29">
        <f>'Originaali kg ka'!H80</f>
        <v>0</v>
      </c>
      <c r="I80" s="29">
        <f>'Originaali kg ka'!I80</f>
        <v>0</v>
      </c>
      <c r="J80" s="96">
        <f>'Originaali kg ka'!J80</f>
        <v>94.5</v>
      </c>
      <c r="K80" s="96">
        <f>'Originaali kg ka'!K80</f>
        <v>1045</v>
      </c>
      <c r="L80" s="96">
        <f>'Originaali kg ka'!L80</f>
        <v>65.099999999999994</v>
      </c>
      <c r="M80" s="96">
        <f>'Originaali kg ka'!M80</f>
        <v>8.1</v>
      </c>
      <c r="N80" s="96">
        <f>'Originaali kg ka'!N80</f>
        <v>57</v>
      </c>
      <c r="O80" s="24">
        <f>'Originaali kg ka'!O80</f>
        <v>0</v>
      </c>
      <c r="P80" s="24">
        <f>'kg per tn'!P80*'Originaali kg ka'!$K80/1000</f>
        <v>0</v>
      </c>
      <c r="Q80" s="24">
        <f>'kg per tn'!Q80*'Originaali kg ka'!$K80/1000</f>
        <v>0</v>
      </c>
      <c r="R80" s="24">
        <f>'Originaali kg ka'!R80</f>
        <v>0</v>
      </c>
      <c r="S80" s="24">
        <f>'Originaali kg ka'!S80</f>
        <v>0</v>
      </c>
      <c r="T80" s="96">
        <f>'kg per tn'!T80*'Originaali kg ka'!$K80/1000</f>
        <v>6.7935449999999999</v>
      </c>
      <c r="U80" s="96">
        <f>'kg per tn'!U80*'Originaali kg ka'!$K80/1000</f>
        <v>4.4830500000000004</v>
      </c>
      <c r="V80" s="96">
        <f>'kg per tn'!V80*'Originaali kg ka'!$K80/1000</f>
        <v>1.4368749999999999</v>
      </c>
      <c r="W80" s="96">
        <f>'Originaali kg ka'!W80</f>
        <v>60</v>
      </c>
      <c r="X80" s="96">
        <f>'kg per tn'!X80*'Originaali kg ka'!$K80/1000</f>
        <v>9.1960000000000014E-2</v>
      </c>
      <c r="Y80" s="96">
        <f>'kg per tn'!Y80*'Originaali kg ka'!$K80/1000</f>
        <v>1.0920249999999998</v>
      </c>
      <c r="Z80" s="96">
        <f>'kg per tn'!Z80*'Originaali kg ka'!$K80/1000</f>
        <v>0.56325499999999995</v>
      </c>
      <c r="AA80" s="96">
        <f>'kg per tn'!AA80*'Originaali kg ka'!$K80/1000</f>
        <v>0.21265750000000003</v>
      </c>
      <c r="AB80" s="96">
        <f>'kg per tn'!AB80*'Originaali kg ka'!$K80/1000</f>
        <v>0</v>
      </c>
      <c r="AC80" s="96">
        <f>'kg per tn'!AC80*'Originaali kg ka'!$K80/1000</f>
        <v>0.74717499999999992</v>
      </c>
      <c r="AD80" s="96">
        <f>'kg per tn'!AD80*'Originaali kg ka'!$K80/1000</f>
        <v>1.7242500000000001E-2</v>
      </c>
      <c r="AE80" s="96">
        <f>'kg per tn'!AE80*'Originaali kg ka'!$K80/1000</f>
        <v>1.3219250000000001E-3</v>
      </c>
      <c r="AF80" s="96">
        <f>'kg per tn'!AF80*'Originaali kg ka'!$K80/1000</f>
        <v>4.5979999999999999</v>
      </c>
      <c r="AG80" s="96">
        <f>'kg per tn'!AG80*'Originaali kg ka'!$K80/1000</f>
        <v>0</v>
      </c>
      <c r="AH80" s="24">
        <f>'kg per tn'!AH80*'Originaali kg ka'!$K80/1000</f>
        <v>2.8737499999999998E-4</v>
      </c>
      <c r="AI80" s="24">
        <f>'kg per tn'!AI80*'Originaali kg ka'!$K80/1000</f>
        <v>2.5863749999999998E-5</v>
      </c>
      <c r="AJ80" s="24">
        <f>'kg per tn'!AJ80*'Originaali kg ka'!$K80/1000</f>
        <v>2.5863749999999998E-5</v>
      </c>
      <c r="AK80" s="24">
        <f>'kg per tn'!AK80*'Originaali kg ka'!$K80/1000</f>
        <v>1.2644499999999999E-3</v>
      </c>
      <c r="AL80" s="96">
        <f>'kg per tn'!AL80*'Originaali kg ka'!$K80/1000</f>
        <v>1.3794000000000001E-2</v>
      </c>
      <c r="AM80" s="24">
        <f>'kg per tn'!AM80*'Originaali kg ka'!$K80/1000</f>
        <v>6.8970000000000001E-4</v>
      </c>
      <c r="AN80" s="24">
        <f>'kg per tn'!AN80*'Originaali kg ka'!$K80/1000</f>
        <v>1.0920249999999999E-3</v>
      </c>
      <c r="AO80" s="96">
        <f>'kg per tn'!AO80*'Originaali kg ka'!$K80/1000</f>
        <v>2.64385E-2</v>
      </c>
    </row>
    <row r="81" spans="1:41" x14ac:dyDescent="0.25">
      <c r="A81" s="27">
        <f>Perus1!A81</f>
        <v>392</v>
      </c>
      <c r="B81" s="27" t="str">
        <f>Perus1!B81</f>
        <v>2020 001</v>
      </c>
      <c r="C81" s="28" t="str">
        <f>Perus1!C81</f>
        <v>2C</v>
      </c>
      <c r="D81" s="27" t="str">
        <f>Perus1!D81</f>
        <v>Kuivalantamaiset</v>
      </c>
      <c r="E81" s="27">
        <f>Perus1!E81</f>
        <v>12224</v>
      </c>
      <c r="F81" s="27" t="str">
        <f>Perus1!F81</f>
        <v>Gasum Humusvoima, Riihimäki 2020 001</v>
      </c>
      <c r="G81" s="29">
        <f>'Originaali kg ka'!G81</f>
        <v>1</v>
      </c>
      <c r="H81" s="29">
        <f>'Originaali kg ka'!H81</f>
        <v>0</v>
      </c>
      <c r="I81" s="29">
        <f>'Originaali kg ka'!I81</f>
        <v>0</v>
      </c>
      <c r="J81" s="96">
        <f>'Originaali kg ka'!J81</f>
        <v>68.8</v>
      </c>
      <c r="K81" s="96">
        <f>'Originaali kg ka'!K81</f>
        <v>563</v>
      </c>
      <c r="L81" s="96">
        <f>'Originaali kg ka'!L81</f>
        <v>61.9</v>
      </c>
      <c r="M81" s="96">
        <f>'Originaali kg ka'!M81</f>
        <v>8.6999999999999993</v>
      </c>
      <c r="N81" s="96">
        <f>'Originaali kg ka'!N81</f>
        <v>1.9</v>
      </c>
      <c r="O81" s="24">
        <f>'Originaali kg ka'!O81</f>
        <v>0</v>
      </c>
      <c r="P81" s="24">
        <f>'kg per tn'!P81*'Originaali kg ka'!$K81/1000</f>
        <v>0</v>
      </c>
      <c r="Q81" s="24">
        <f>'kg per tn'!Q81*'Originaali kg ka'!$K81/1000</f>
        <v>0</v>
      </c>
      <c r="R81" s="24">
        <f>'Originaali kg ka'!R81</f>
        <v>0</v>
      </c>
      <c r="S81" s="24">
        <f>'Originaali kg ka'!S81</f>
        <v>0</v>
      </c>
      <c r="T81" s="96">
        <f>'kg per tn'!T81*'Originaali kg ka'!$K81/1000</f>
        <v>5.4629016000000012</v>
      </c>
      <c r="U81" s="96">
        <f>'kg per tn'!U81*'Originaali kg ka'!$K81/1000</f>
        <v>2.1078720000000004</v>
      </c>
      <c r="V81" s="96">
        <f>'kg per tn'!V81*'Originaali kg ka'!$K81/1000</f>
        <v>5.2696800000000001</v>
      </c>
      <c r="W81" s="96">
        <f>'Originaali kg ka'!W81</f>
        <v>60</v>
      </c>
      <c r="X81" s="96">
        <f>'kg per tn'!X81*'Originaali kg ka'!$K81/1000</f>
        <v>0.16511664000000001</v>
      </c>
      <c r="Y81" s="96">
        <f>'kg per tn'!Y81*'Originaali kg ka'!$K81/1000</f>
        <v>0.79045200000000027</v>
      </c>
      <c r="Z81" s="96">
        <f>'kg per tn'!Z81*'Originaali kg ka'!$K81/1000</f>
        <v>1.9322160000000002</v>
      </c>
      <c r="AA81" s="96">
        <f>'kg per tn'!AA81*'Originaali kg ka'!$K81/1000</f>
        <v>0.66749280000000011</v>
      </c>
      <c r="AB81" s="96">
        <f>'kg per tn'!AB81*'Originaali kg ka'!$K81/1000</f>
        <v>0</v>
      </c>
      <c r="AC81" s="96">
        <f>'kg per tn'!AC81*'Originaali kg ka'!$K81/1000</f>
        <v>0.42157440000000007</v>
      </c>
      <c r="AD81" s="96">
        <f>'kg per tn'!AD81*'Originaali kg ka'!$K81/1000</f>
        <v>6.3236160000000013E-2</v>
      </c>
      <c r="AE81" s="96">
        <f>'kg per tn'!AE81*'Originaali kg ka'!$K81/1000</f>
        <v>3.5131200000000011E-3</v>
      </c>
      <c r="AF81" s="96">
        <f>'kg per tn'!AF81*'Originaali kg ka'!$K81/1000</f>
        <v>17.565600000000003</v>
      </c>
      <c r="AG81" s="96">
        <f>'kg per tn'!AG81*'Originaali kg ka'!$K81/1000</f>
        <v>0</v>
      </c>
      <c r="AH81" s="24">
        <f>'kg per tn'!AH81*'Originaali kg ka'!$K81/1000</f>
        <v>8.7828000000000027E-4</v>
      </c>
      <c r="AI81" s="24">
        <f>'kg per tn'!AI81*'Originaali kg ka'!$K81/1000</f>
        <v>7.9045200000000014E-5</v>
      </c>
      <c r="AJ81" s="24">
        <f>'kg per tn'!AJ81*'Originaali kg ka'!$K81/1000</f>
        <v>1.0012392E-4</v>
      </c>
      <c r="AK81" s="24">
        <f>'kg per tn'!AK81*'Originaali kg ka'!$K81/1000</f>
        <v>4.9183680000000011E-3</v>
      </c>
      <c r="AL81" s="96">
        <f>'kg per tn'!AL81*'Originaali kg ka'!$K81/1000</f>
        <v>5.0940240000000005E-2</v>
      </c>
      <c r="AM81" s="24">
        <f>'kg per tn'!AM81*'Originaali kg ka'!$K81/1000</f>
        <v>2.6348400000000007E-3</v>
      </c>
      <c r="AN81" s="24">
        <f>'kg per tn'!AN81*'Originaali kg ka'!$K81/1000</f>
        <v>2.9861520000000006E-3</v>
      </c>
      <c r="AO81" s="96">
        <f>'kg per tn'!AO81*'Originaali kg ka'!$K81/1000</f>
        <v>9.6610800000000011E-2</v>
      </c>
    </row>
    <row r="82" spans="1:41" x14ac:dyDescent="0.25">
      <c r="A82" s="27">
        <f>Perus1!A82</f>
        <v>393</v>
      </c>
      <c r="B82" s="27" t="str">
        <f>Perus1!B82</f>
        <v>2020 001</v>
      </c>
      <c r="C82" s="28" t="str">
        <f>Perus1!C82</f>
        <v>2C</v>
      </c>
      <c r="D82" s="27" t="str">
        <f>Perus1!D82</f>
        <v>Kuivalantamaiset</v>
      </c>
      <c r="E82" s="27">
        <f>Perus1!E82</f>
        <v>12225</v>
      </c>
      <c r="F82" s="27" t="str">
        <f>Perus1!F82</f>
        <v>Gasum Humusvoima, Vehmaa 2020 001</v>
      </c>
      <c r="G82" s="29">
        <f>'Originaali kg ka'!G82</f>
        <v>1</v>
      </c>
      <c r="H82" s="29">
        <f>'Originaali kg ka'!H82</f>
        <v>0</v>
      </c>
      <c r="I82" s="29">
        <f>'Originaali kg ka'!I82</f>
        <v>0</v>
      </c>
      <c r="J82" s="96">
        <f>'Originaali kg ka'!J82</f>
        <v>72.3</v>
      </c>
      <c r="K82" s="96">
        <f>'Originaali kg ka'!K82</f>
        <v>692</v>
      </c>
      <c r="L82" s="96">
        <f>'Originaali kg ka'!L82</f>
        <v>37.299999999999997</v>
      </c>
      <c r="M82" s="96">
        <f>'Originaali kg ka'!M82</f>
        <v>8.6</v>
      </c>
      <c r="N82" s="96">
        <f>'Originaali kg ka'!N82</f>
        <v>3.3</v>
      </c>
      <c r="O82" s="24">
        <f>'Originaali kg ka'!O82</f>
        <v>0</v>
      </c>
      <c r="P82" s="24">
        <f>'kg per tn'!P82*'Originaali kg ka'!$K82/1000</f>
        <v>0</v>
      </c>
      <c r="Q82" s="24">
        <f>'kg per tn'!Q82*'Originaali kg ka'!$K82/1000</f>
        <v>0</v>
      </c>
      <c r="R82" s="24">
        <f>'Originaali kg ka'!R82</f>
        <v>0</v>
      </c>
      <c r="S82" s="24">
        <f>'Originaali kg ka'!S82</f>
        <v>0</v>
      </c>
      <c r="T82" s="96">
        <f>'kg per tn'!T82*'Originaali kg ka'!$K82/1000</f>
        <v>5.4246572000000004</v>
      </c>
      <c r="U82" s="96">
        <f>'kg per tn'!U82*'Originaali kg ka'!$K82/1000</f>
        <v>2.683576</v>
      </c>
      <c r="V82" s="96">
        <f>'kg per tn'!V82*'Originaali kg ka'!$K82/1000</f>
        <v>6.1338880000000007</v>
      </c>
      <c r="W82" s="96">
        <f>'Originaali kg ka'!W82</f>
        <v>60</v>
      </c>
      <c r="X82" s="96">
        <f>'kg per tn'!X82*'Originaali kg ka'!$K82/1000</f>
        <v>0.40253640000000007</v>
      </c>
      <c r="Y82" s="96">
        <f>'kg per tn'!Y82*'Originaali kg ka'!$K82/1000</f>
        <v>1.2076092</v>
      </c>
      <c r="Z82" s="96">
        <f>'kg per tn'!Z82*'Originaali kg ka'!$K82/1000</f>
        <v>3.6419960000000007</v>
      </c>
      <c r="AA82" s="96">
        <f>'kg per tn'!AA82*'Originaali kg ka'!$K82/1000</f>
        <v>1.6676507999999999</v>
      </c>
      <c r="AB82" s="96">
        <f>'kg per tn'!AB82*'Originaali kg ka'!$K82/1000</f>
        <v>0</v>
      </c>
      <c r="AC82" s="96">
        <f>'kg per tn'!AC82*'Originaali kg ka'!$K82/1000</f>
        <v>0</v>
      </c>
      <c r="AD82" s="96">
        <f>'kg per tn'!AD82*'Originaali kg ka'!$K82/1000</f>
        <v>0.13992932</v>
      </c>
      <c r="AE82" s="96">
        <f>'kg per tn'!AE82*'Originaali kg ka'!$K82/1000</f>
        <v>1.3992932E-2</v>
      </c>
      <c r="AF82" s="96">
        <f>'kg per tn'!AF82*'Originaali kg ka'!$K82/1000</f>
        <v>0</v>
      </c>
      <c r="AG82" s="96">
        <f>'kg per tn'!AG82*'Originaali kg ka'!$K82/1000</f>
        <v>0</v>
      </c>
      <c r="AH82" s="24">
        <f>'kg per tn'!AH82*'Originaali kg ka'!$K82/1000</f>
        <v>1.9168400000000002E-4</v>
      </c>
      <c r="AI82" s="24">
        <f>'kg per tn'!AI82*'Originaali kg ka'!$K82/1000</f>
        <v>1.0925987999999999E-4</v>
      </c>
      <c r="AJ82" s="24">
        <f>'kg per tn'!AJ82*'Originaali kg ka'!$K82/1000</f>
        <v>2.3002080000000003E-5</v>
      </c>
      <c r="AK82" s="24">
        <f>'kg per tn'!AK82*'Originaali kg ka'!$K82/1000</f>
        <v>3.4503119999999997E-3</v>
      </c>
      <c r="AL82" s="96">
        <f>'kg per tn'!AL82*'Originaali kg ka'!$K82/1000</f>
        <v>1.3417880000000004E-2</v>
      </c>
      <c r="AM82" s="24">
        <f>'kg per tn'!AM82*'Originaali kg ka'!$K82/1000</f>
        <v>1.9168400000000002E-4</v>
      </c>
      <c r="AN82" s="24">
        <f>'kg per tn'!AN82*'Originaali kg ka'!$K82/1000</f>
        <v>4.7921000000000005E-3</v>
      </c>
      <c r="AO82" s="96">
        <f>'kg per tn'!AO82*'Originaali kg ka'!$K82/1000</f>
        <v>5.7505199999999999E-2</v>
      </c>
    </row>
    <row r="83" spans="1:41" x14ac:dyDescent="0.25">
      <c r="A83" s="27">
        <f>Perus1!A83</f>
        <v>394</v>
      </c>
      <c r="B83" s="27" t="str">
        <f>Perus1!B83</f>
        <v>2020 001</v>
      </c>
      <c r="C83" s="28" t="str">
        <f>Perus1!C83</f>
        <v>2D</v>
      </c>
      <c r="D83" s="27" t="str">
        <f>Perus1!D83</f>
        <v>Lietemäiset</v>
      </c>
      <c r="E83" s="27">
        <f>Perus1!E83</f>
        <v>12226</v>
      </c>
      <c r="F83" s="27" t="str">
        <f>Perus1!F83</f>
        <v>Gasum Perus, Vehmaa 2020 001</v>
      </c>
      <c r="G83" s="29">
        <f>'Originaali kg ka'!G83</f>
        <v>1</v>
      </c>
      <c r="H83" s="29">
        <f>'Originaali kg ka'!H83</f>
        <v>0</v>
      </c>
      <c r="I83" s="29">
        <f>'Originaali kg ka'!I83</f>
        <v>0</v>
      </c>
      <c r="J83" s="96">
        <f>'Originaali kg ka'!J83</f>
        <v>94.3</v>
      </c>
      <c r="K83" s="96">
        <f>'Originaali kg ka'!K83</f>
        <v>1024</v>
      </c>
      <c r="L83" s="96">
        <f>'Originaali kg ka'!L83</f>
        <v>38.9</v>
      </c>
      <c r="M83" s="96">
        <f>'Originaali kg ka'!M83</f>
        <v>8.3000000000000007</v>
      </c>
      <c r="N83" s="96">
        <f>'Originaali kg ka'!N83</f>
        <v>6.1</v>
      </c>
      <c r="O83" s="24">
        <f>'Originaali kg ka'!O83</f>
        <v>0</v>
      </c>
      <c r="P83" s="24">
        <f>'kg per tn'!P83*'Originaali kg ka'!$K83/1000</f>
        <v>0</v>
      </c>
      <c r="Q83" s="24">
        <f>'kg per tn'!Q83*'Originaali kg ka'!$K83/1000</f>
        <v>0</v>
      </c>
      <c r="R83" s="24">
        <f>'Originaali kg ka'!R83</f>
        <v>0</v>
      </c>
      <c r="S83" s="24">
        <f>'Originaali kg ka'!S83</f>
        <v>0</v>
      </c>
      <c r="T83" s="96">
        <f>'kg per tn'!T83*'Originaali kg ka'!$K83/1000</f>
        <v>7.2551424000000031</v>
      </c>
      <c r="U83" s="96">
        <f>'kg per tn'!U83*'Originaali kg ka'!$K83/1000</f>
        <v>3.9690240000000023</v>
      </c>
      <c r="V83" s="96">
        <f>'kg per tn'!V83*'Originaali kg ka'!$K83/1000</f>
        <v>1.867776000000001</v>
      </c>
      <c r="W83" s="96">
        <f>'Originaali kg ka'!W83</f>
        <v>60</v>
      </c>
      <c r="X83" s="96">
        <f>'kg per tn'!X83*'Originaali kg ka'!$K83/1000</f>
        <v>0.40273920000000019</v>
      </c>
      <c r="Y83" s="96">
        <f>'kg per tn'!Y83*'Originaali kg ka'!$K83/1000</f>
        <v>1.5759360000000009</v>
      </c>
      <c r="Z83" s="96">
        <f>'kg per tn'!Z83*'Originaali kg ka'!$K83/1000</f>
        <v>1.1089920000000006</v>
      </c>
      <c r="AA83" s="96">
        <f>'kg per tn'!AA83*'Originaali kg ka'!$K83/1000</f>
        <v>0.39106560000000018</v>
      </c>
      <c r="AB83" s="96">
        <f>'kg per tn'!AB83*'Originaali kg ka'!$K83/1000</f>
        <v>0</v>
      </c>
      <c r="AC83" s="96">
        <f>'kg per tn'!AC83*'Originaali kg ka'!$K83/1000</f>
        <v>1.4008320000000007</v>
      </c>
      <c r="AD83" s="96">
        <f>'kg per tn'!AD83*'Originaali kg ka'!$K83/1000</f>
        <v>3.5020800000000019E-2</v>
      </c>
      <c r="AE83" s="96">
        <f>'kg per tn'!AE83*'Originaali kg ka'!$K83/1000</f>
        <v>4.4943360000000024E-3</v>
      </c>
      <c r="AF83" s="96">
        <f>'kg per tn'!AF83*'Originaali kg ka'!$K83/1000</f>
        <v>2.4514560000000016</v>
      </c>
      <c r="AG83" s="96">
        <f>'kg per tn'!AG83*'Originaali kg ka'!$K83/1000</f>
        <v>0</v>
      </c>
      <c r="AH83" s="24">
        <f>'kg per tn'!AH83*'Originaali kg ka'!$K83/1000</f>
        <v>5.8368000000000028E-5</v>
      </c>
      <c r="AI83" s="24">
        <f>'kg per tn'!AI83*'Originaali kg ka'!$K83/1000</f>
        <v>7.0041600000000038E-6</v>
      </c>
      <c r="AJ83" s="24">
        <f>'kg per tn'!AJ83*'Originaali kg ka'!$K83/1000</f>
        <v>7.5878400000000041E-6</v>
      </c>
      <c r="AK83" s="24">
        <f>'kg per tn'!AK83*'Originaali kg ka'!$K83/1000</f>
        <v>1.3424640000000007E-3</v>
      </c>
      <c r="AL83" s="96">
        <f>'kg per tn'!AL83*'Originaali kg ka'!$K83/1000</f>
        <v>4.2024960000000017E-3</v>
      </c>
      <c r="AM83" s="24">
        <f>'kg per tn'!AM83*'Originaali kg ka'!$K83/1000</f>
        <v>5.8368000000000028E-5</v>
      </c>
      <c r="AN83" s="24">
        <f>'kg per tn'!AN83*'Originaali kg ka'!$K83/1000</f>
        <v>1.7510400000000008E-3</v>
      </c>
      <c r="AO83" s="96">
        <f>'kg per tn'!AO83*'Originaali kg ka'!$K83/1000</f>
        <v>1.8094080000000009E-2</v>
      </c>
    </row>
    <row r="84" spans="1:41" x14ac:dyDescent="0.25">
      <c r="A84" s="27">
        <f>Perus1!A84</f>
        <v>395</v>
      </c>
      <c r="B84" s="27" t="str">
        <f>Perus1!B84</f>
        <v>2020 001</v>
      </c>
      <c r="C84" s="28" t="str">
        <f>Perus1!C84</f>
        <v>2C</v>
      </c>
      <c r="D84" s="27" t="str">
        <f>Perus1!D84</f>
        <v>Kuivalantamaiset</v>
      </c>
      <c r="E84" s="27">
        <f>Perus1!E84</f>
        <v>12227</v>
      </c>
      <c r="F84" s="27" t="str">
        <f>Perus1!F84</f>
        <v>Gasum Humusvoima, Turku 2020 001</v>
      </c>
      <c r="G84" s="29">
        <f>'Originaali kg ka'!G84</f>
        <v>1</v>
      </c>
      <c r="H84" s="29">
        <f>'Originaali kg ka'!H84</f>
        <v>0</v>
      </c>
      <c r="I84" s="29">
        <f>'Originaali kg ka'!I84</f>
        <v>0</v>
      </c>
      <c r="J84" s="96">
        <f>'Originaali kg ka'!J84</f>
        <v>70.400000000000006</v>
      </c>
      <c r="K84" s="96">
        <f>'Originaali kg ka'!K84</f>
        <v>790</v>
      </c>
      <c r="L84" s="96">
        <f>'Originaali kg ka'!L84</f>
        <v>50.6</v>
      </c>
      <c r="M84" s="96">
        <f>'Originaali kg ka'!M84</f>
        <v>8.4</v>
      </c>
      <c r="N84" s="96">
        <f>'Originaali kg ka'!N84</f>
        <v>190</v>
      </c>
      <c r="O84" s="24">
        <f>'Originaali kg ka'!O84</f>
        <v>0</v>
      </c>
      <c r="P84" s="24">
        <f>'kg per tn'!P84*'Originaali kg ka'!$K84/1000</f>
        <v>0</v>
      </c>
      <c r="Q84" s="24">
        <f>'kg per tn'!Q84*'Originaali kg ka'!$K84/1000</f>
        <v>0</v>
      </c>
      <c r="R84" s="24">
        <f>'Originaali kg ka'!R84</f>
        <v>0</v>
      </c>
      <c r="S84" s="24">
        <f>'Originaali kg ka'!S84</f>
        <v>0</v>
      </c>
      <c r="T84" s="96">
        <f>'kg per tn'!T84*'Originaali kg ka'!$K84/1000</f>
        <v>6.5475199999999987</v>
      </c>
      <c r="U84" s="96">
        <f>'kg per tn'!U84*'Originaali kg ka'!$K84/1000</f>
        <v>2.5722399999999994</v>
      </c>
      <c r="V84" s="96">
        <f>'kg per tn'!V84*'Originaali kg ka'!$K84/1000</f>
        <v>7.249039999999999</v>
      </c>
      <c r="W84" s="96">
        <f>'Originaali kg ka'!W84</f>
        <v>60</v>
      </c>
      <c r="X84" s="96">
        <f>'kg per tn'!X84*'Originaali kg ka'!$K84/1000</f>
        <v>0.4442959999999998</v>
      </c>
      <c r="Y84" s="96">
        <f>'kg per tn'!Y84*'Originaali kg ka'!$K84/1000</f>
        <v>0.72490399999999988</v>
      </c>
      <c r="Z84" s="96">
        <f>'kg per tn'!Z84*'Originaali kg ka'!$K84/1000</f>
        <v>2.8060799999999997</v>
      </c>
      <c r="AA84" s="96">
        <f>'kg per tn'!AA84*'Originaali kg ka'!$K84/1000</f>
        <v>1.1224319999999999</v>
      </c>
      <c r="AB84" s="96">
        <f>'kg per tn'!AB84*'Originaali kg ka'!$K84/1000</f>
        <v>0</v>
      </c>
      <c r="AC84" s="96">
        <f>'kg per tn'!AC84*'Originaali kg ka'!$K84/1000</f>
        <v>0.19876399999999994</v>
      </c>
      <c r="AD84" s="96">
        <f>'kg per tn'!AD84*'Originaali kg ka'!$K84/1000</f>
        <v>7.0151999999999992E-2</v>
      </c>
      <c r="AE84" s="96">
        <f>'kg per tn'!AE84*'Originaali kg ka'!$K84/1000</f>
        <v>3.5075999999999987E-3</v>
      </c>
      <c r="AF84" s="96">
        <f>'kg per tn'!AF84*'Originaali kg ka'!$K84/1000</f>
        <v>28.060799999999993</v>
      </c>
      <c r="AG84" s="96">
        <f>'kg per tn'!AG84*'Originaali kg ka'!$K84/1000</f>
        <v>0</v>
      </c>
      <c r="AH84" s="24">
        <f>'kg per tn'!AH84*'Originaali kg ka'!$K84/1000</f>
        <v>2.3383999999999996E-3</v>
      </c>
      <c r="AI84" s="24">
        <f>'kg per tn'!AI84*'Originaali kg ka'!$K84/1000</f>
        <v>3.0399199999999995E-5</v>
      </c>
      <c r="AJ84" s="24">
        <f>'kg per tn'!AJ84*'Originaali kg ka'!$K84/1000</f>
        <v>1.9642559999999995E-4</v>
      </c>
      <c r="AK84" s="24">
        <f>'kg per tn'!AK84*'Originaali kg ka'!$K84/1000</f>
        <v>1.1691999999999998E-2</v>
      </c>
      <c r="AL84" s="96">
        <f>'kg per tn'!AL84*'Originaali kg ka'!$K84/1000</f>
        <v>6.3136799999999993E-2</v>
      </c>
      <c r="AM84" s="24">
        <f>'kg per tn'!AM84*'Originaali kg ka'!$K84/1000</f>
        <v>5.8459999999999988E-3</v>
      </c>
      <c r="AN84" s="24">
        <f>'kg per tn'!AN84*'Originaali kg ka'!$K84/1000</f>
        <v>8.8859199999999985E-3</v>
      </c>
      <c r="AO84" s="96">
        <f>'kg per tn'!AO84*'Originaali kg ka'!$K84/1000</f>
        <v>0.17070319999999994</v>
      </c>
    </row>
    <row r="85" spans="1:41" x14ac:dyDescent="0.25">
      <c r="A85" s="27">
        <f>Perus1!A85</f>
        <v>396</v>
      </c>
      <c r="B85" s="27" t="str">
        <f>Perus1!B85</f>
        <v>2020 001</v>
      </c>
      <c r="C85" s="28" t="str">
        <f>Perus1!C85</f>
        <v>2C</v>
      </c>
      <c r="D85" s="27" t="str">
        <f>Perus1!D85</f>
        <v>Kuivalantamaiset</v>
      </c>
      <c r="E85" s="27">
        <f>Perus1!E85</f>
        <v>12228</v>
      </c>
      <c r="F85" s="27" t="str">
        <f>Perus1!F85</f>
        <v>Gasum Voimakas, Vehmaa 2020 001</v>
      </c>
      <c r="G85" s="29">
        <f>'Originaali kg ka'!G85</f>
        <v>1</v>
      </c>
      <c r="H85" s="29">
        <f>'Originaali kg ka'!H85</f>
        <v>0</v>
      </c>
      <c r="I85" s="29">
        <f>'Originaali kg ka'!I85</f>
        <v>0</v>
      </c>
      <c r="J85" s="96">
        <f>'Originaali kg ka'!J85</f>
        <v>76.099999999999994</v>
      </c>
      <c r="K85" s="96">
        <f>'Originaali kg ka'!K85</f>
        <v>1076</v>
      </c>
      <c r="L85" s="96">
        <f>'Originaali kg ka'!L85</f>
        <v>83.4</v>
      </c>
      <c r="M85" s="96">
        <f>'Originaali kg ka'!M85</f>
        <v>5</v>
      </c>
      <c r="N85" s="96">
        <f>'Originaali kg ka'!N85</f>
        <v>28</v>
      </c>
      <c r="O85" s="24">
        <f>'Originaali kg ka'!O85</f>
        <v>0</v>
      </c>
      <c r="P85" s="24">
        <f>'kg per tn'!P85*'Originaali kg ka'!$K85/1000</f>
        <v>0</v>
      </c>
      <c r="Q85" s="24">
        <f>'kg per tn'!Q85*'Originaali kg ka'!$K85/1000</f>
        <v>0</v>
      </c>
      <c r="R85" s="24">
        <f>'Originaali kg ka'!R85</f>
        <v>0</v>
      </c>
      <c r="S85" s="24">
        <f>'Originaali kg ka'!S85</f>
        <v>0</v>
      </c>
      <c r="T85" s="96">
        <f>'kg per tn'!T85*'Originaali kg ka'!$K85/1000</f>
        <v>35.360050000000001</v>
      </c>
      <c r="U85" s="96">
        <f>'kg per tn'!U85*'Originaali kg ka'!$K85/1000</f>
        <v>19.801628000000001</v>
      </c>
      <c r="V85" s="96">
        <f>'kg per tn'!V85*'Originaali kg ka'!$K85/1000</f>
        <v>3.3431320000000007</v>
      </c>
      <c r="W85" s="96">
        <f>'Originaali kg ka'!W85</f>
        <v>100</v>
      </c>
      <c r="X85" s="96">
        <f>'kg per tn'!X85*'Originaali kg ka'!$K85/1000</f>
        <v>1.6972824</v>
      </c>
      <c r="Y85" s="96">
        <f>'kg per tn'!Y85*'Originaali kg ka'!$K85/1000</f>
        <v>12.086708000000002</v>
      </c>
      <c r="Z85" s="96">
        <f>'kg per tn'!Z85*'Originaali kg ka'!$K85/1000</f>
        <v>41.146240000000013</v>
      </c>
      <c r="AA85" s="96">
        <f>'kg per tn'!AA85*'Originaali kg ka'!$K85/1000</f>
        <v>0.10800888</v>
      </c>
      <c r="AB85" s="96">
        <f>'kg per tn'!AB85*'Originaali kg ka'!$K85/1000</f>
        <v>0</v>
      </c>
      <c r="AC85" s="96">
        <f>'kg per tn'!AC85*'Originaali kg ka'!$K85/1000</f>
        <v>0</v>
      </c>
      <c r="AD85" s="96">
        <f>'kg per tn'!AD85*'Originaali kg ka'!$K85/1000</f>
        <v>1.9801628000000005E-2</v>
      </c>
      <c r="AE85" s="96">
        <f>'kg per tn'!AE85*'Originaali kg ka'!$K85/1000</f>
        <v>8.7435760000000012E-3</v>
      </c>
      <c r="AF85" s="96">
        <f>'kg per tn'!AF85*'Originaali kg ka'!$K85/1000</f>
        <v>0</v>
      </c>
      <c r="AG85" s="96">
        <f>'kg per tn'!AG85*'Originaali kg ka'!$K85/1000</f>
        <v>0</v>
      </c>
      <c r="AH85" s="24">
        <f>'kg per tn'!AH85*'Originaali kg ka'!$K85/1000</f>
        <v>2.5716400000000005E-4</v>
      </c>
      <c r="AI85" s="24">
        <f>'kg per tn'!AI85*'Originaali kg ka'!$K85/1000</f>
        <v>2.1601776000000007E-4</v>
      </c>
      <c r="AJ85" s="24">
        <f>'kg per tn'!AJ85*'Originaali kg ka'!$K85/1000</f>
        <v>2.5716400000000003E-5</v>
      </c>
      <c r="AK85" s="24">
        <f>'kg per tn'!AK85*'Originaali kg ka'!$K85/1000</f>
        <v>1.2858200000000005E-3</v>
      </c>
      <c r="AL85" s="96">
        <f>'kg per tn'!AL85*'Originaali kg ka'!$K85/1000</f>
        <v>2.5716400000000009E-3</v>
      </c>
      <c r="AM85" s="24">
        <f>'kg per tn'!AM85*'Originaali kg ka'!$K85/1000</f>
        <v>2.5716400000000005E-4</v>
      </c>
      <c r="AN85" s="24">
        <f>'kg per tn'!AN85*'Originaali kg ka'!$K85/1000</f>
        <v>3.3431320000000004E-3</v>
      </c>
      <c r="AO85" s="96">
        <f>'kg per tn'!AO85*'Originaali kg ka'!$K85/1000</f>
        <v>1.3115364000000001E-2</v>
      </c>
    </row>
    <row r="86" spans="1:41" x14ac:dyDescent="0.25">
      <c r="A86" s="27">
        <f>Perus1!A86</f>
        <v>397</v>
      </c>
      <c r="B86" s="27" t="str">
        <f>Perus1!B86</f>
        <v>2020 001</v>
      </c>
      <c r="C86" s="28" t="str">
        <f>Perus1!C86</f>
        <v>2D</v>
      </c>
      <c r="D86" s="27" t="str">
        <f>Perus1!D86</f>
        <v>Lietemäiset</v>
      </c>
      <c r="E86" s="27">
        <f>Perus1!E86</f>
        <v>12229</v>
      </c>
      <c r="F86" s="27" t="str">
        <f>Perus1!F86</f>
        <v>Gasum Perus, Kouvola 2020 001</v>
      </c>
      <c r="G86" s="29">
        <f>'Originaali kg ka'!G86</f>
        <v>1</v>
      </c>
      <c r="H86" s="29">
        <f>'Originaali kg ka'!H86</f>
        <v>0</v>
      </c>
      <c r="I86" s="29">
        <f>'Originaali kg ka'!I86</f>
        <v>0</v>
      </c>
      <c r="J86" s="96">
        <f>'Originaali kg ka'!J86</f>
        <v>98.7</v>
      </c>
      <c r="K86" s="96">
        <f>'Originaali kg ka'!K86</f>
        <v>996</v>
      </c>
      <c r="L86" s="96">
        <f>'Originaali kg ka'!L86</f>
        <v>62.2</v>
      </c>
      <c r="M86" s="96">
        <f>'Originaali kg ka'!M86</f>
        <v>8.6</v>
      </c>
      <c r="N86" s="96">
        <f>'Originaali kg ka'!N86</f>
        <v>290</v>
      </c>
      <c r="O86" s="24">
        <f>'Originaali kg ka'!O86</f>
        <v>0</v>
      </c>
      <c r="P86" s="24">
        <f>'kg per tn'!P86*'Originaali kg ka'!$K86/1000</f>
        <v>0</v>
      </c>
      <c r="Q86" s="24">
        <f>'kg per tn'!Q86*'Originaali kg ka'!$K86/1000</f>
        <v>0</v>
      </c>
      <c r="R86" s="24">
        <f>'Originaali kg ka'!R86</f>
        <v>0</v>
      </c>
      <c r="S86" s="24">
        <f>'Originaali kg ka'!S86</f>
        <v>0</v>
      </c>
      <c r="T86" s="96">
        <f>'kg per tn'!T86*'Originaali kg ka'!$K86/1000</f>
        <v>3.3535319999999924</v>
      </c>
      <c r="U86" s="96">
        <f>'kg per tn'!U86*'Originaali kg ka'!$K86/1000</f>
        <v>2.2011599999999953</v>
      </c>
      <c r="V86" s="96">
        <f>'kg per tn'!V86*'Originaali kg ka'!$K86/1000</f>
        <v>0.24601199999999945</v>
      </c>
      <c r="W86" s="96">
        <f>'Originaali kg ka'!W86</f>
        <v>100</v>
      </c>
      <c r="X86" s="96">
        <f>'kg per tn'!X86*'Originaali kg ka'!$K86/1000</f>
        <v>7.8982799999999825E-2</v>
      </c>
      <c r="Y86" s="96">
        <f>'kg per tn'!Y86*'Originaali kg ka'!$K86/1000</f>
        <v>0.50497199999999887</v>
      </c>
      <c r="Z86" s="96">
        <f>'kg per tn'!Z86*'Originaali kg ka'!$K86/1000</f>
        <v>9.5815199999999809E-2</v>
      </c>
      <c r="AA86" s="96">
        <f>'kg per tn'!AA86*'Originaali kg ka'!$K86/1000</f>
        <v>6.6034799999999852E-2</v>
      </c>
      <c r="AB86" s="96">
        <f>'kg per tn'!AB86*'Originaali kg ka'!$K86/1000</f>
        <v>0</v>
      </c>
      <c r="AC86" s="96">
        <f>'kg per tn'!AC86*'Originaali kg ka'!$K86/1000</f>
        <v>0.44023199999999907</v>
      </c>
      <c r="AD86" s="96">
        <f>'kg per tn'!AD86*'Originaali kg ka'!$K86/1000</f>
        <v>2.5895999999999944E-3</v>
      </c>
      <c r="AE86" s="96">
        <f>'kg per tn'!AE86*'Originaali kg ka'!$K86/1000</f>
        <v>2.5895999999999943E-4</v>
      </c>
      <c r="AF86" s="96">
        <f>'kg per tn'!AF86*'Originaali kg ka'!$K86/1000</f>
        <v>0.854567999999998</v>
      </c>
      <c r="AG86" s="96">
        <f>'kg per tn'!AG86*'Originaali kg ka'!$K86/1000</f>
        <v>0</v>
      </c>
      <c r="AH86" s="24">
        <f>'kg per tn'!AH86*'Originaali kg ka'!$K86/1000</f>
        <v>1.2947999999999972E-5</v>
      </c>
      <c r="AI86" s="24">
        <f>'kg per tn'!AI86*'Originaali kg ka'!$K86/1000</f>
        <v>1.2947999999999971E-6</v>
      </c>
      <c r="AJ86" s="24">
        <f>'kg per tn'!AJ86*'Originaali kg ka'!$K86/1000</f>
        <v>2.5895999999999942E-6</v>
      </c>
      <c r="AK86" s="24">
        <f>'kg per tn'!AK86*'Originaali kg ka'!$K86/1000</f>
        <v>2.0716799999999955E-4</v>
      </c>
      <c r="AL86" s="96">
        <f>'kg per tn'!AL86*'Originaali kg ka'!$K86/1000</f>
        <v>8.5456799999999826E-4</v>
      </c>
      <c r="AM86" s="24">
        <f>'kg per tn'!AM86*'Originaali kg ka'!$K86/1000</f>
        <v>9.0635999999999801E-5</v>
      </c>
      <c r="AN86" s="24">
        <f>'kg per tn'!AN86*'Originaali kg ka'!$K86/1000</f>
        <v>2.2011599999999953E-4</v>
      </c>
      <c r="AO86" s="96">
        <f>'kg per tn'!AO86*'Originaali kg ka'!$K86/1000</f>
        <v>2.8485599999999939E-3</v>
      </c>
    </row>
    <row r="87" spans="1:41" x14ac:dyDescent="0.25">
      <c r="A87" s="27">
        <f>Perus1!A87</f>
        <v>398</v>
      </c>
      <c r="B87" s="27" t="str">
        <f>Perus1!B87</f>
        <v>2020 001</v>
      </c>
      <c r="C87" s="28" t="str">
        <f>Perus1!C87</f>
        <v>2C</v>
      </c>
      <c r="D87" s="27" t="str">
        <f>Perus1!D87</f>
        <v>Kuivalantamaiset</v>
      </c>
      <c r="E87" s="27">
        <f>Perus1!E87</f>
        <v>12230</v>
      </c>
      <c r="F87" s="27" t="str">
        <f>Perus1!F87</f>
        <v>Gasum Humusvoima, Kouvola 2020 001</v>
      </c>
      <c r="G87" s="29">
        <f>'Originaali kg ka'!G87</f>
        <v>1</v>
      </c>
      <c r="H87" s="29">
        <f>'Originaali kg ka'!H87</f>
        <v>0</v>
      </c>
      <c r="I87" s="29">
        <f>'Originaali kg ka'!I87</f>
        <v>0</v>
      </c>
      <c r="J87" s="96">
        <f>'Originaali kg ka'!J87</f>
        <v>72.2</v>
      </c>
      <c r="K87" s="96">
        <f>'Originaali kg ka'!K87</f>
        <v>662</v>
      </c>
      <c r="L87" s="96">
        <f>'Originaali kg ka'!L87</f>
        <v>63.7</v>
      </c>
      <c r="M87" s="96">
        <f>'Originaali kg ka'!M87</f>
        <v>8.1999999999999993</v>
      </c>
      <c r="N87" s="96">
        <f>'Originaali kg ka'!N87</f>
        <v>190</v>
      </c>
      <c r="O87" s="24">
        <f>'Originaali kg ka'!O87</f>
        <v>0</v>
      </c>
      <c r="P87" s="24">
        <f>'kg per tn'!P87*'Originaali kg ka'!$K87/1000</f>
        <v>0</v>
      </c>
      <c r="Q87" s="24">
        <f>'kg per tn'!Q87*'Originaali kg ka'!$K87/1000</f>
        <v>0</v>
      </c>
      <c r="R87" s="24">
        <f>'Originaali kg ka'!R87</f>
        <v>0</v>
      </c>
      <c r="S87" s="24">
        <f>'Originaali kg ka'!S87</f>
        <v>0</v>
      </c>
      <c r="T87" s="96">
        <f>'kg per tn'!T87*'Originaali kg ka'!$K87/1000</f>
        <v>6.2572239999999981</v>
      </c>
      <c r="U87" s="96">
        <f>'kg per tn'!U87*'Originaali kg ka'!$K87/1000</f>
        <v>1.5643059999999995</v>
      </c>
      <c r="V87" s="96">
        <f>'kg per tn'!V87*'Originaali kg ka'!$K87/1000</f>
        <v>4.7849360000000001</v>
      </c>
      <c r="W87" s="96">
        <f>'Originaali kg ka'!W87</f>
        <v>100</v>
      </c>
      <c r="X87" s="96">
        <f>'kg per tn'!X87*'Originaali kg ka'!$K87/1000</f>
        <v>0.12882519999999997</v>
      </c>
      <c r="Y87" s="96">
        <f>'kg per tn'!Y87*'Originaali kg ka'!$K87/1000</f>
        <v>0.73614399999999991</v>
      </c>
      <c r="Z87" s="96">
        <f>'kg per tn'!Z87*'Originaali kg ka'!$K87/1000</f>
        <v>2.0243959999999999</v>
      </c>
      <c r="AA87" s="96">
        <f>'kg per tn'!AA87*'Originaali kg ka'!$K87/1000</f>
        <v>1.1594267999999999</v>
      </c>
      <c r="AB87" s="96">
        <f>'kg per tn'!AB87*'Originaali kg ka'!$K87/1000</f>
        <v>0</v>
      </c>
      <c r="AC87" s="96">
        <f>'kg per tn'!AC87*'Originaali kg ka'!$K87/1000</f>
        <v>0.53370439999999997</v>
      </c>
      <c r="AD87" s="96">
        <f>'kg per tn'!AD87*'Originaali kg ka'!$K87/1000</f>
        <v>7.3614399999999983E-2</v>
      </c>
      <c r="AE87" s="96">
        <f>'kg per tn'!AE87*'Originaali kg ka'!$K87/1000</f>
        <v>1.8403600000000001E-3</v>
      </c>
      <c r="AF87" s="96">
        <f>'kg per tn'!AF87*'Originaali kg ka'!$K87/1000</f>
        <v>22.084319999999998</v>
      </c>
      <c r="AG87" s="96">
        <f>'kg per tn'!AG87*'Originaali kg ka'!$K87/1000</f>
        <v>0</v>
      </c>
      <c r="AH87" s="24">
        <f>'kg per tn'!AH87*'Originaali kg ka'!$K87/1000</f>
        <v>1.8403599999999997E-4</v>
      </c>
      <c r="AI87" s="24">
        <f>'kg per tn'!AI87*'Originaali kg ka'!$K87/1000</f>
        <v>3.6807199999999995E-5</v>
      </c>
      <c r="AJ87" s="24">
        <f>'kg per tn'!AJ87*'Originaali kg ka'!$K87/1000</f>
        <v>6.8093319999999982E-5</v>
      </c>
      <c r="AK87" s="24">
        <f>'kg per tn'!AK87*'Originaali kg ka'!$K87/1000</f>
        <v>4.2328279999999992E-3</v>
      </c>
      <c r="AL87" s="96">
        <f>'kg per tn'!AL87*'Originaali kg ka'!$K87/1000</f>
        <v>2.2084319999999994E-2</v>
      </c>
      <c r="AM87" s="24">
        <f>'kg per tn'!AM87*'Originaali kg ka'!$K87/1000</f>
        <v>1.4722879999999998E-3</v>
      </c>
      <c r="AN87" s="24">
        <f>'kg per tn'!AN87*'Originaali kg ka'!$K87/1000</f>
        <v>2.5765039999999999E-3</v>
      </c>
      <c r="AO87" s="96">
        <f>'kg per tn'!AO87*'Originaali kg ka'!$K87/1000</f>
        <v>6.9933679999999998E-2</v>
      </c>
    </row>
    <row r="88" spans="1:41" x14ac:dyDescent="0.25">
      <c r="A88" s="27">
        <f>Perus1!A88</f>
        <v>399</v>
      </c>
      <c r="B88" s="27" t="str">
        <f>Perus1!B88</f>
        <v>2019 001</v>
      </c>
      <c r="C88" s="28" t="str">
        <f>Perus1!C88</f>
        <v>2C</v>
      </c>
      <c r="D88" s="27" t="str">
        <f>Perus1!D88</f>
        <v>Kuivalantamaiset</v>
      </c>
      <c r="E88" s="27">
        <f>Perus1!E88</f>
        <v>12231</v>
      </c>
      <c r="F88" s="27" t="str">
        <f>Perus1!F88</f>
        <v>Pellon parannus 2019 001</v>
      </c>
      <c r="G88" s="29">
        <f>'Originaali kg ka'!G88</f>
        <v>1</v>
      </c>
      <c r="H88" s="29">
        <f>'Originaali kg ka'!H88</f>
        <v>0</v>
      </c>
      <c r="I88" s="29">
        <f>'Originaali kg ka'!I88</f>
        <v>0</v>
      </c>
      <c r="J88" s="96">
        <f>'Originaali kg ka'!J88</f>
        <v>63.9</v>
      </c>
      <c r="K88" s="96">
        <f>'Originaali kg ka'!K88</f>
        <v>1000</v>
      </c>
      <c r="L88" s="96">
        <f>'Originaali kg ka'!L88</f>
        <v>28.2</v>
      </c>
      <c r="M88" s="96">
        <f>'Originaali kg ka'!M88</f>
        <v>12</v>
      </c>
      <c r="N88" s="96">
        <f>'Originaali kg ka'!N88</f>
        <v>539</v>
      </c>
      <c r="O88" s="24">
        <f>'Originaali kg ka'!O88</f>
        <v>0</v>
      </c>
      <c r="P88" s="24">
        <f>'kg per tn'!P88*'Originaali kg ka'!$K88/1000</f>
        <v>0</v>
      </c>
      <c r="Q88" s="24">
        <f>'kg per tn'!Q88*'Originaali kg ka'!$K88/1000</f>
        <v>0</v>
      </c>
      <c r="R88" s="24">
        <f>'Originaali kg ka'!R88</f>
        <v>0</v>
      </c>
      <c r="S88" s="24">
        <f>'Originaali kg ka'!S88</f>
        <v>0</v>
      </c>
      <c r="T88" s="96">
        <f>'kg per tn'!T88*'Originaali kg ka'!$K88/1000</f>
        <v>7.22</v>
      </c>
      <c r="U88" s="96">
        <f>'kg per tn'!U88*'Originaali kg ka'!$K88/1000</f>
        <v>0.83751999999999993</v>
      </c>
      <c r="V88" s="96">
        <f>'kg per tn'!V88*'Originaali kg ka'!$K88/1000</f>
        <v>4.3319999999999999</v>
      </c>
      <c r="W88" s="96">
        <f>'Originaali kg ka'!W88</f>
        <v>60</v>
      </c>
      <c r="X88" s="96">
        <f>'kg per tn'!X88*'Originaali kg ka'!$K88/1000</f>
        <v>3.61E-2</v>
      </c>
      <c r="Y88" s="96">
        <f>'kg per tn'!Y88*'Originaali kg ka'!$K88/1000</f>
        <v>0.36099999999999999</v>
      </c>
      <c r="Z88" s="96" t="e">
        <f>'kg per tn'!Z88*'Originaali kg ka'!$K88/1000</f>
        <v>#VALUE!</v>
      </c>
      <c r="AA88" s="96" t="e">
        <f>'kg per tn'!AA88*'Originaali kg ka'!$K88/1000</f>
        <v>#VALUE!</v>
      </c>
      <c r="AB88" s="96" t="e">
        <f>'kg per tn'!AB88*'Originaali kg ka'!$K88/1000</f>
        <v>#VALUE!</v>
      </c>
      <c r="AC88" s="96" t="e">
        <f>'kg per tn'!AC88*'Originaali kg ka'!$K88/1000</f>
        <v>#VALUE!</v>
      </c>
      <c r="AD88" s="96" t="e">
        <f>'kg per tn'!AD88*'Originaali kg ka'!$K88/1000</f>
        <v>#VALUE!</v>
      </c>
      <c r="AE88" s="96" t="e">
        <f>'kg per tn'!AE88*'Originaali kg ka'!$K88/1000</f>
        <v>#VALUE!</v>
      </c>
      <c r="AF88" s="96" t="e">
        <f>'kg per tn'!AF88*'Originaali kg ka'!$K88/1000</f>
        <v>#VALUE!</v>
      </c>
      <c r="AG88" s="96">
        <f>'kg per tn'!AG88*'Originaali kg ka'!$K88/1000</f>
        <v>0</v>
      </c>
      <c r="AH88" s="24">
        <f>'kg per tn'!AH88*'Originaali kg ka'!$K88/1000</f>
        <v>1.8771999999999999E-3</v>
      </c>
      <c r="AI88" s="24">
        <f>'kg per tn'!AI88*'Originaali kg ka'!$K88/1000</f>
        <v>1.3356999999999998E-4</v>
      </c>
      <c r="AJ88" s="24">
        <f>'kg per tn'!AJ88*'Originaali kg ka'!$K88/1000</f>
        <v>2.0576999999999998E-4</v>
      </c>
      <c r="AK88" s="24">
        <f>'kg per tn'!AK88*'Originaali kg ka'!$K88/1000</f>
        <v>3.0324000000000002E-3</v>
      </c>
      <c r="AL88" s="96">
        <f>'kg per tn'!AL88*'Originaali kg ka'!$K88/1000</f>
        <v>1.3717999999999999E-2</v>
      </c>
      <c r="AM88" s="24">
        <f>'kg per tn'!AM88*'Originaali kg ka'!$K88/1000</f>
        <v>9.0249999999999998E-4</v>
      </c>
      <c r="AN88" s="24">
        <f>'kg per tn'!AN88*'Originaali kg ka'!$K88/1000</f>
        <v>2.3104000000000002E-3</v>
      </c>
      <c r="AO88" s="96">
        <f>'kg per tn'!AO88*'Originaali kg ka'!$K88/1000</f>
        <v>9.3859999999999999E-2</v>
      </c>
    </row>
    <row r="89" spans="1:41" x14ac:dyDescent="0.25">
      <c r="A89" s="27">
        <f>Perus1!A89</f>
        <v>400</v>
      </c>
      <c r="B89" s="27" t="str">
        <f>Perus1!B89</f>
        <v>6/2019</v>
      </c>
      <c r="C89" s="28" t="str">
        <f>Perus1!C89</f>
        <v>2C</v>
      </c>
      <c r="D89" s="27" t="str">
        <f>Perus1!D89</f>
        <v>Kuivalantamaiset</v>
      </c>
      <c r="E89" s="27">
        <f>Perus1!E89</f>
        <v>12232</v>
      </c>
      <c r="F89" s="27" t="str">
        <f>Perus1!F89</f>
        <v>Soilfood Ravinnelannos I 6/2019</v>
      </c>
      <c r="G89" s="29">
        <f>'Originaali kg ka'!G89</f>
        <v>1</v>
      </c>
      <c r="H89" s="29">
        <f>'Originaali kg ka'!H89</f>
        <v>0</v>
      </c>
      <c r="I89" s="29">
        <f>'Originaali kg ka'!I89</f>
        <v>0</v>
      </c>
      <c r="J89" s="96">
        <f>'Originaali kg ka'!J89</f>
        <v>53</v>
      </c>
      <c r="K89" s="96">
        <f>'Originaali kg ka'!K89</f>
        <v>516</v>
      </c>
      <c r="L89" s="96">
        <f>'Originaali kg ka'!L89</f>
        <v>45.1</v>
      </c>
      <c r="M89" s="96">
        <f>'Originaali kg ka'!M89</f>
        <v>8.1999999999999993</v>
      </c>
      <c r="N89" s="96">
        <f>'Originaali kg ka'!N89</f>
        <v>230</v>
      </c>
      <c r="O89" s="24">
        <f>'Originaali kg ka'!O89</f>
        <v>9</v>
      </c>
      <c r="P89" s="24">
        <f>'kg per tn'!P89*'Originaali kg ka'!$K89/1000</f>
        <v>109.37652</v>
      </c>
      <c r="Q89" s="24">
        <f>'kg per tn'!Q89*'Originaali kg ka'!$K89/1000</f>
        <v>63.54023999999999</v>
      </c>
      <c r="R89" s="24">
        <f>'Originaali kg ka'!R89</f>
        <v>0</v>
      </c>
      <c r="S89" s="24">
        <f>'Originaali kg ka'!S89</f>
        <v>0</v>
      </c>
      <c r="T89" s="96">
        <f>'kg per tn'!T89*'Originaali kg ka'!$K89/1000</f>
        <v>7.2755999999999998</v>
      </c>
      <c r="U89" s="96">
        <f>'kg per tn'!U89*'Originaali kg ka'!$K89/1000</f>
        <v>1.4066160000000001</v>
      </c>
      <c r="V89" s="96">
        <f>'kg per tn'!V89*'Originaali kg ka'!$K89/1000</f>
        <v>3.1527599999999998</v>
      </c>
      <c r="W89" s="96">
        <f>'Originaali kg ka'!W89</f>
        <v>60</v>
      </c>
      <c r="X89" s="96">
        <f>'kg per tn'!X89*'Originaali kg ka'!$K89/1000</f>
        <v>9.7007999999999997E-2</v>
      </c>
      <c r="Y89" s="96">
        <f>'kg per tn'!Y89*'Originaali kg ka'!$K89/1000</f>
        <v>1.2125999999999999</v>
      </c>
      <c r="Z89" s="96">
        <f>'kg per tn'!Z89*'Originaali kg ka'!$K89/1000</f>
        <v>2.4251999999999998</v>
      </c>
      <c r="AA89" s="96">
        <f>'kg per tn'!AA89*'Originaali kg ka'!$K89/1000</f>
        <v>0.77606399999999998</v>
      </c>
      <c r="AB89" s="96">
        <f>'kg per tn'!AB89*'Originaali kg ka'!$K89/1000</f>
        <v>0</v>
      </c>
      <c r="AC89" s="96">
        <f>'kg per tn'!AC89*'Originaali kg ka'!$K89/1000</f>
        <v>2.3281919999999996</v>
      </c>
      <c r="AD89" s="96">
        <f>'kg per tn'!AD89*'Originaali kg ka'!$K89/1000</f>
        <v>3.8803200000000003E-2</v>
      </c>
      <c r="AE89" s="96">
        <f>'kg per tn'!AE89*'Originaali kg ka'!$K89/1000</f>
        <v>2.4252000000000002E-3</v>
      </c>
      <c r="AF89" s="96">
        <f>'kg per tn'!AF89*'Originaali kg ka'!$K89/1000</f>
        <v>4.3653599999999999</v>
      </c>
      <c r="AG89" s="96">
        <f>'kg per tn'!AG89*'Originaali kg ka'!$K89/1000</f>
        <v>0</v>
      </c>
      <c r="AH89" s="24">
        <f>'kg per tn'!AH89*'Originaali kg ka'!$K89/1000</f>
        <v>2.4251999999999998E-4</v>
      </c>
      <c r="AI89" s="24">
        <f>'kg per tn'!AI89*'Originaali kg ka'!$K89/1000</f>
        <v>1.3823639999999997E-4</v>
      </c>
      <c r="AJ89" s="24">
        <f>'kg per tn'!AJ89*'Originaali kg ka'!$K89/1000</f>
        <v>2.6677199999999999E-5</v>
      </c>
      <c r="AK89" s="24">
        <f>'kg per tn'!AK89*'Originaali kg ka'!$K89/1000</f>
        <v>4.3653599999999987E-3</v>
      </c>
      <c r="AL89" s="96">
        <f>'kg per tn'!AL89*'Originaali kg ka'!$K89/1000</f>
        <v>1.2126E-2</v>
      </c>
      <c r="AM89" s="24">
        <f>'kg per tn'!AM89*'Originaali kg ka'!$K89/1000</f>
        <v>1.4551200000000001E-3</v>
      </c>
      <c r="AN89" s="24">
        <f>'kg per tn'!AN89*'Originaali kg ka'!$K89/1000</f>
        <v>2.6677199999999997E-3</v>
      </c>
      <c r="AO89" s="96">
        <f>'kg per tn'!AO89*'Originaali kg ka'!$K89/1000</f>
        <v>6.0629999999999996E-2</v>
      </c>
    </row>
    <row r="90" spans="1:41" x14ac:dyDescent="0.25">
      <c r="A90" s="27">
        <f>Perus1!A90</f>
        <v>401</v>
      </c>
      <c r="B90" s="27" t="str">
        <f>Perus1!B90</f>
        <v>6/2019</v>
      </c>
      <c r="C90" s="28" t="str">
        <f>Perus1!C90</f>
        <v>2C</v>
      </c>
      <c r="D90" s="27" t="str">
        <f>Perus1!D90</f>
        <v>Kuivalantamaiset</v>
      </c>
      <c r="E90" s="27">
        <f>Perus1!E90</f>
        <v>12233</v>
      </c>
      <c r="F90" s="27" t="str">
        <f>Perus1!F90</f>
        <v>Soilfood Ravinnelannos I Luomu 6/2019</v>
      </c>
      <c r="G90" s="29">
        <f>'Originaali kg ka'!G90</f>
        <v>1</v>
      </c>
      <c r="H90" s="29">
        <f>'Originaali kg ka'!H90</f>
        <v>0</v>
      </c>
      <c r="I90" s="29">
        <f>'Originaali kg ka'!I90</f>
        <v>0</v>
      </c>
      <c r="J90" s="96">
        <f>'Originaali kg ka'!J90</f>
        <v>53</v>
      </c>
      <c r="K90" s="96">
        <f>'Originaali kg ka'!K90</f>
        <v>516</v>
      </c>
      <c r="L90" s="96">
        <f>'Originaali kg ka'!L90</f>
        <v>45.1</v>
      </c>
      <c r="M90" s="96">
        <f>'Originaali kg ka'!M90</f>
        <v>8.1999999999999993</v>
      </c>
      <c r="N90" s="96">
        <f>'Originaali kg ka'!N90</f>
        <v>230</v>
      </c>
      <c r="O90" s="24">
        <f>'Originaali kg ka'!O90</f>
        <v>9</v>
      </c>
      <c r="P90" s="24">
        <f>'kg per tn'!P90*'Originaali kg ka'!$K90/1000</f>
        <v>109.37652</v>
      </c>
      <c r="Q90" s="24">
        <f>'kg per tn'!Q90*'Originaali kg ka'!$K90/1000</f>
        <v>63.54023999999999</v>
      </c>
      <c r="R90" s="24">
        <f>'Originaali kg ka'!R90</f>
        <v>0</v>
      </c>
      <c r="S90" s="24">
        <f>'Originaali kg ka'!S90</f>
        <v>0</v>
      </c>
      <c r="T90" s="96">
        <f>'kg per tn'!T90*'Originaali kg ka'!$K90/1000</f>
        <v>7.2755999999999998</v>
      </c>
      <c r="U90" s="96">
        <f>'kg per tn'!U90*'Originaali kg ka'!$K90/1000</f>
        <v>1.4066160000000001</v>
      </c>
      <c r="V90" s="96">
        <f>'kg per tn'!V90*'Originaali kg ka'!$K90/1000</f>
        <v>3.1527599999999998</v>
      </c>
      <c r="W90" s="96">
        <f>'Originaali kg ka'!W90</f>
        <v>60</v>
      </c>
      <c r="X90" s="96">
        <f>'kg per tn'!X90*'Originaali kg ka'!$K90/1000</f>
        <v>9.7007999999999997E-2</v>
      </c>
      <c r="Y90" s="96">
        <f>'kg per tn'!Y90*'Originaali kg ka'!$K90/1000</f>
        <v>1.2125999999999999</v>
      </c>
      <c r="Z90" s="96">
        <f>'kg per tn'!Z90*'Originaali kg ka'!$K90/1000</f>
        <v>2.4251999999999998</v>
      </c>
      <c r="AA90" s="96">
        <f>'kg per tn'!AA90*'Originaali kg ka'!$K90/1000</f>
        <v>0.77606399999999998</v>
      </c>
      <c r="AB90" s="96">
        <f>'kg per tn'!AB90*'Originaali kg ka'!$K90/1000</f>
        <v>0</v>
      </c>
      <c r="AC90" s="96">
        <f>'kg per tn'!AC90*'Originaali kg ka'!$K90/1000</f>
        <v>2.3281919999999996</v>
      </c>
      <c r="AD90" s="96">
        <f>'kg per tn'!AD90*'Originaali kg ka'!$K90/1000</f>
        <v>3.8803200000000003E-2</v>
      </c>
      <c r="AE90" s="96">
        <f>'kg per tn'!AE90*'Originaali kg ka'!$K90/1000</f>
        <v>2.4252000000000002E-3</v>
      </c>
      <c r="AF90" s="96">
        <f>'kg per tn'!AF90*'Originaali kg ka'!$K90/1000</f>
        <v>4.3653599999999999</v>
      </c>
      <c r="AG90" s="96">
        <f>'kg per tn'!AG90*'Originaali kg ka'!$K90/1000</f>
        <v>0</v>
      </c>
      <c r="AH90" s="24">
        <f>'kg per tn'!AH90*'Originaali kg ka'!$K90/1000</f>
        <v>2.4251999999999998E-4</v>
      </c>
      <c r="AI90" s="24">
        <f>'kg per tn'!AI90*'Originaali kg ka'!$K90/1000</f>
        <v>2.6677199999999999E-5</v>
      </c>
      <c r="AJ90" s="24">
        <f>'kg per tn'!AJ90*'Originaali kg ka'!$K90/1000</f>
        <v>2.4252000000000001E-5</v>
      </c>
      <c r="AK90" s="24">
        <f>'kg per tn'!AK90*'Originaali kg ka'!$K90/1000</f>
        <v>4.3653599999999987E-3</v>
      </c>
      <c r="AL90" s="96">
        <f>'kg per tn'!AL90*'Originaali kg ka'!$K90/1000</f>
        <v>1.2126E-2</v>
      </c>
      <c r="AM90" s="24">
        <f>'kg per tn'!AM90*'Originaali kg ka'!$K90/1000</f>
        <v>1.4551200000000001E-3</v>
      </c>
      <c r="AN90" s="24">
        <f>'kg per tn'!AN90*'Originaali kg ka'!$K90/1000</f>
        <v>2.6677199999999997E-3</v>
      </c>
      <c r="AO90" s="96">
        <f>'kg per tn'!AO90*'Originaali kg ka'!$K90/1000</f>
        <v>6.0629999999999996E-2</v>
      </c>
    </row>
    <row r="91" spans="1:41" x14ac:dyDescent="0.25">
      <c r="A91" s="27">
        <f>Perus1!A91</f>
        <v>402</v>
      </c>
      <c r="B91" s="27" t="str">
        <f>Perus1!B91</f>
        <v>1/2019</v>
      </c>
      <c r="C91" s="28" t="str">
        <f>Perus1!C91</f>
        <v>3A</v>
      </c>
      <c r="D91" s="27" t="str">
        <f>Perus1!D91</f>
        <v>Kuonat ja kiteet</v>
      </c>
      <c r="E91" s="27">
        <f>Perus1!E91</f>
        <v>21679</v>
      </c>
      <c r="F91" s="27" t="str">
        <f>Perus1!F91</f>
        <v>Soilfood Rakennekalkki 21 1/2019</v>
      </c>
      <c r="G91" s="29">
        <f>'Originaali kg ka'!G91</f>
        <v>1</v>
      </c>
      <c r="H91" s="29">
        <f>'Originaali kg ka'!H91</f>
        <v>0</v>
      </c>
      <c r="I91" s="29">
        <f>'Originaali kg ka'!I91</f>
        <v>1</v>
      </c>
      <c r="J91" s="96">
        <f>'Originaali kg ka'!J91</f>
        <v>16.8</v>
      </c>
      <c r="K91" s="96">
        <f>'Originaali kg ka'!K91</f>
        <v>536</v>
      </c>
      <c r="L91" s="96">
        <f>'Originaali kg ka'!L91</f>
        <v>0</v>
      </c>
      <c r="M91" s="96">
        <f>'Originaali kg ka'!M91</f>
        <v>0</v>
      </c>
      <c r="N91" s="96">
        <f>'Originaali kg ka'!N91</f>
        <v>0</v>
      </c>
      <c r="O91" s="24">
        <f>'Originaali kg ka'!O91</f>
        <v>0</v>
      </c>
      <c r="P91" s="24">
        <f>'kg per tn'!P91*'Originaali kg ka'!$K91/1000</f>
        <v>0</v>
      </c>
      <c r="Q91" s="24">
        <f>'kg per tn'!Q91*'Originaali kg ka'!$K91/1000</f>
        <v>0</v>
      </c>
      <c r="R91" s="24">
        <f>'Originaali kg ka'!R91</f>
        <v>43</v>
      </c>
      <c r="S91" s="24">
        <f>'Originaali kg ka'!S91</f>
        <v>40</v>
      </c>
      <c r="T91" s="96">
        <f>'kg per tn'!T91*'Originaali kg ka'!$K91/1000</f>
        <v>0</v>
      </c>
      <c r="U91" s="96">
        <f>'kg per tn'!U91*'Originaali kg ka'!$K91/1000</f>
        <v>0</v>
      </c>
      <c r="V91" s="96">
        <f>'kg per tn'!V91*'Originaali kg ka'!$K91/1000</f>
        <v>4.0135680000000002</v>
      </c>
      <c r="W91" s="96">
        <f>'Originaali kg ka'!W91</f>
        <v>100</v>
      </c>
      <c r="X91" s="96">
        <f>'kg per tn'!X91*'Originaali kg ka'!$K91/1000</f>
        <v>1.3378560000000002</v>
      </c>
      <c r="Y91" s="96">
        <f>'kg per tn'!Y91*'Originaali kg ka'!$K91/1000</f>
        <v>0</v>
      </c>
      <c r="Z91" s="96">
        <f>'kg per tn'!Z91*'Originaali kg ka'!$K91/1000</f>
        <v>0</v>
      </c>
      <c r="AA91" s="96">
        <f>'kg per tn'!AA91*'Originaali kg ka'!$K91/1000</f>
        <v>1.4270464000000003</v>
      </c>
      <c r="AB91" s="96">
        <f>'kg per tn'!AB91*'Originaali kg ka'!$K91/1000</f>
        <v>187.29984000000002</v>
      </c>
      <c r="AC91" s="96">
        <f>'kg per tn'!AC91*'Originaali kg ka'!$K91/1000</f>
        <v>0</v>
      </c>
      <c r="AD91" s="96">
        <f>'kg per tn'!AD91*'Originaali kg ka'!$K91/1000</f>
        <v>0</v>
      </c>
      <c r="AE91" s="96">
        <f>'kg per tn'!AE91*'Originaali kg ka'!$K91/1000</f>
        <v>0</v>
      </c>
      <c r="AF91" s="96">
        <f>'kg per tn'!AF91*'Originaali kg ka'!$K91/1000</f>
        <v>0</v>
      </c>
      <c r="AG91" s="96">
        <f>'kg per tn'!AG91*'Originaali kg ka'!$K91/1000</f>
        <v>0</v>
      </c>
      <c r="AH91" s="24">
        <f>'kg per tn'!AH91*'Originaali kg ka'!$K91/1000</f>
        <v>4.45952E-4</v>
      </c>
      <c r="AI91" s="24">
        <f>'kg per tn'!AI91*'Originaali kg ka'!$K91/1000</f>
        <v>4.459520000000001E-5</v>
      </c>
      <c r="AJ91" s="24">
        <f>'kg per tn'!AJ91*'Originaali kg ka'!$K91/1000</f>
        <v>4.459520000000001E-5</v>
      </c>
      <c r="AK91" s="24">
        <f>'kg per tn'!AK91*'Originaali kg ka'!$K91/1000</f>
        <v>4.9054720000000001E-3</v>
      </c>
      <c r="AL91" s="96">
        <f>'kg per tn'!AL91*'Originaali kg ka'!$K91/1000</f>
        <v>1.3378560000000001E-3</v>
      </c>
      <c r="AM91" s="24">
        <f>'kg per tn'!AM91*'Originaali kg ka'!$K91/1000</f>
        <v>4.45952E-4</v>
      </c>
      <c r="AN91" s="24">
        <f>'kg per tn'!AN91*'Originaali kg ka'!$K91/1000</f>
        <v>8.9190400000000013E-3</v>
      </c>
      <c r="AO91" s="96">
        <f>'kg per tn'!AO91*'Originaali kg ka'!$K91/1000</f>
        <v>4.45952E-4</v>
      </c>
    </row>
    <row r="92" spans="1:41" x14ac:dyDescent="0.25">
      <c r="A92" s="27">
        <f>Perus1!A92</f>
        <v>403</v>
      </c>
      <c r="B92" s="27" t="str">
        <f>Perus1!B92</f>
        <v>1/2020</v>
      </c>
      <c r="C92" s="28" t="str">
        <f>Perus1!C92</f>
        <v>3A</v>
      </c>
      <c r="D92" s="27" t="str">
        <f>Perus1!D92</f>
        <v>Kuonat ja kiteet</v>
      </c>
      <c r="E92" s="27">
        <f>Perus1!E92</f>
        <v>21680</v>
      </c>
      <c r="F92" s="27" t="str">
        <f>Perus1!F92</f>
        <v>Soilfood Rakennekalkki 20 1/2020</v>
      </c>
      <c r="G92" s="29">
        <f>'Originaali kg ka'!G92</f>
        <v>1</v>
      </c>
      <c r="H92" s="29">
        <f>'Originaali kg ka'!H92</f>
        <v>0</v>
      </c>
      <c r="I92" s="29">
        <f>'Originaali kg ka'!I92</f>
        <v>1</v>
      </c>
      <c r="J92" s="96">
        <f>'Originaali kg ka'!J92</f>
        <v>15</v>
      </c>
      <c r="K92" s="96">
        <f>'Originaali kg ka'!K92</f>
        <v>624</v>
      </c>
      <c r="L92" s="96">
        <f>'Originaali kg ka'!L92</f>
        <v>0</v>
      </c>
      <c r="M92" s="96">
        <f>'Originaali kg ka'!M92</f>
        <v>0</v>
      </c>
      <c r="N92" s="96">
        <f>'Originaali kg ka'!N92</f>
        <v>0</v>
      </c>
      <c r="O92" s="24">
        <f>'Originaali kg ka'!O92</f>
        <v>0</v>
      </c>
      <c r="P92" s="24">
        <f>'kg per tn'!P92*'Originaali kg ka'!$K92/1000</f>
        <v>0</v>
      </c>
      <c r="Q92" s="24">
        <f>'kg per tn'!Q92*'Originaali kg ka'!$K92/1000</f>
        <v>0</v>
      </c>
      <c r="R92" s="24">
        <f>'Originaali kg ka'!R92</f>
        <v>47</v>
      </c>
      <c r="S92" s="24">
        <f>'Originaali kg ka'!S92</f>
        <v>40</v>
      </c>
      <c r="T92" s="96">
        <f>'kg per tn'!T92*'Originaali kg ka'!$K92/1000</f>
        <v>0</v>
      </c>
      <c r="U92" s="96">
        <f>'kg per tn'!U92*'Originaali kg ka'!$K92/1000</f>
        <v>0</v>
      </c>
      <c r="V92" s="96">
        <f>'kg per tn'!V92*'Originaali kg ka'!$K92/1000</f>
        <v>2.8111199999999998</v>
      </c>
      <c r="W92" s="96">
        <f>'Originaali kg ka'!W92</f>
        <v>100</v>
      </c>
      <c r="X92" s="96">
        <f>'kg per tn'!X92*'Originaali kg ka'!$K92/1000</f>
        <v>2.0685599999999997</v>
      </c>
      <c r="Y92" s="96">
        <f>'kg per tn'!Y92*'Originaali kg ka'!$K92/1000</f>
        <v>0</v>
      </c>
      <c r="Z92" s="96">
        <f>'kg per tn'!Z92*'Originaali kg ka'!$K92/1000</f>
        <v>0</v>
      </c>
      <c r="AA92" s="96">
        <f>'kg per tn'!AA92*'Originaali kg ka'!$K92/1000</f>
        <v>2.7050399999999999</v>
      </c>
      <c r="AB92" s="96">
        <f>'kg per tn'!AB92*'Originaali kg ka'!$K92/1000</f>
        <v>206.85599999999999</v>
      </c>
      <c r="AC92" s="96">
        <f>'kg per tn'!AC92*'Originaali kg ka'!$K92/1000</f>
        <v>0</v>
      </c>
      <c r="AD92" s="96">
        <f>'kg per tn'!AD92*'Originaali kg ka'!$K92/1000</f>
        <v>0</v>
      </c>
      <c r="AE92" s="96">
        <f>'kg per tn'!AE92*'Originaali kg ka'!$K92/1000</f>
        <v>0</v>
      </c>
      <c r="AF92" s="96">
        <f>'kg per tn'!AF92*'Originaali kg ka'!$K92/1000</f>
        <v>0</v>
      </c>
      <c r="AG92" s="96">
        <f>'kg per tn'!AG92*'Originaali kg ka'!$K92/1000</f>
        <v>0</v>
      </c>
      <c r="AH92" s="24">
        <f>'kg per tn'!AH92*'Originaali kg ka'!$K92/1000</f>
        <v>5.3039999999999999E-4</v>
      </c>
      <c r="AI92" s="24">
        <f>'kg per tn'!AI92*'Originaali kg ka'!$K92/1000</f>
        <v>5.3040000000000007E-5</v>
      </c>
      <c r="AJ92" s="24">
        <f>'kg per tn'!AJ92*'Originaali kg ka'!$K92/1000</f>
        <v>3.6067200000000003E-4</v>
      </c>
      <c r="AK92" s="24">
        <f>'kg per tn'!AK92*'Originaali kg ka'!$K92/1000</f>
        <v>4.2431999999999999E-3</v>
      </c>
      <c r="AL92" s="96">
        <f>'kg per tn'!AL92*'Originaali kg ka'!$K92/1000</f>
        <v>2.1216E-3</v>
      </c>
      <c r="AM92" s="24">
        <f>'kg per tn'!AM92*'Originaali kg ka'!$K92/1000</f>
        <v>1.0608E-3</v>
      </c>
      <c r="AN92" s="24">
        <f>'kg per tn'!AN92*'Originaali kg ka'!$K92/1000</f>
        <v>2.1216E-3</v>
      </c>
      <c r="AO92" s="96">
        <f>'kg per tn'!AO92*'Originaali kg ka'!$K92/1000</f>
        <v>6.8951999999999999E-2</v>
      </c>
    </row>
    <row r="93" spans="1:41" x14ac:dyDescent="0.25">
      <c r="A93" s="27">
        <f>Perus1!A93</f>
        <v>404</v>
      </c>
      <c r="B93" s="27" t="str">
        <f>Perus1!B93</f>
        <v>1/2020</v>
      </c>
      <c r="C93" s="28" t="str">
        <f>Perus1!C93</f>
        <v>3A</v>
      </c>
      <c r="D93" s="27" t="str">
        <f>Perus1!D93</f>
        <v>Kuonat ja kiteet</v>
      </c>
      <c r="E93" s="27">
        <f>Perus1!E93</f>
        <v>21681</v>
      </c>
      <c r="F93" s="27" t="str">
        <f>Perus1!F93</f>
        <v>Soilfood Ravinnekalkki I 1/2020</v>
      </c>
      <c r="G93" s="29">
        <f>'Originaali kg ka'!G93</f>
        <v>1</v>
      </c>
      <c r="H93" s="29">
        <f>'Originaali kg ka'!H93</f>
        <v>0</v>
      </c>
      <c r="I93" s="29">
        <f>'Originaali kg ka'!I93</f>
        <v>1</v>
      </c>
      <c r="J93" s="96">
        <f>'Originaali kg ka'!J93</f>
        <v>13.7</v>
      </c>
      <c r="K93" s="96">
        <f>'Originaali kg ka'!K93</f>
        <v>915</v>
      </c>
      <c r="L93" s="96">
        <f>'Originaali kg ka'!L93</f>
        <v>0</v>
      </c>
      <c r="M93" s="96">
        <f>'Originaali kg ka'!M93</f>
        <v>0</v>
      </c>
      <c r="N93" s="96">
        <f>'Originaali kg ka'!N93</f>
        <v>0</v>
      </c>
      <c r="O93" s="24">
        <f>'Originaali kg ka'!O93</f>
        <v>0</v>
      </c>
      <c r="P93" s="24">
        <f>'kg per tn'!P93*'Originaali kg ka'!$K93/1000</f>
        <v>0</v>
      </c>
      <c r="Q93" s="24">
        <f>'kg per tn'!Q93*'Originaali kg ka'!$K93/1000</f>
        <v>0</v>
      </c>
      <c r="R93" s="24">
        <f>'Originaali kg ka'!R93</f>
        <v>30</v>
      </c>
      <c r="S93" s="24">
        <f>'Originaali kg ka'!S93</f>
        <v>11</v>
      </c>
      <c r="T93" s="96">
        <f>'kg per tn'!T93*'Originaali kg ka'!$K93/1000</f>
        <v>0</v>
      </c>
      <c r="U93" s="96">
        <f>'kg per tn'!U93*'Originaali kg ka'!$K93/1000</f>
        <v>0</v>
      </c>
      <c r="V93" s="96">
        <f>'kg per tn'!V93*'Originaali kg ka'!$K93/1000</f>
        <v>0.4737869999999999</v>
      </c>
      <c r="W93" s="96">
        <f>'Originaali kg ka'!W93</f>
        <v>100</v>
      </c>
      <c r="X93" s="96">
        <f>'kg per tn'!X93*'Originaali kg ka'!$K93/1000</f>
        <v>0</v>
      </c>
      <c r="Y93" s="96">
        <f>'kg per tn'!Y93*'Originaali kg ka'!$K93/1000</f>
        <v>2.6058284999999994</v>
      </c>
      <c r="Z93" s="96">
        <f>'kg per tn'!Z93*'Originaali kg ka'!$K93/1000</f>
        <v>0</v>
      </c>
      <c r="AA93" s="96">
        <f>'kg per tn'!AA93*'Originaali kg ka'!$K93/1000</f>
        <v>26.058285000000001</v>
      </c>
      <c r="AB93" s="96">
        <f>'kg per tn'!AB93*'Originaali kg ka'!$K93/1000</f>
        <v>150.03254999999999</v>
      </c>
      <c r="AC93" s="96">
        <f>'kg per tn'!AC93*'Originaali kg ka'!$K93/1000</f>
        <v>0</v>
      </c>
      <c r="AD93" s="96">
        <f>'kg per tn'!AD93*'Originaali kg ka'!$K93/1000</f>
        <v>0</v>
      </c>
      <c r="AE93" s="96">
        <f>'kg per tn'!AE93*'Originaali kg ka'!$K93/1000</f>
        <v>0</v>
      </c>
      <c r="AF93" s="96">
        <f>'kg per tn'!AF93*'Originaali kg ka'!$K93/1000</f>
        <v>0</v>
      </c>
      <c r="AG93" s="96">
        <f>'kg per tn'!AG93*'Originaali kg ka'!$K93/1000</f>
        <v>0</v>
      </c>
      <c r="AH93" s="24">
        <f>'kg per tn'!AH93*'Originaali kg ka'!$K93/1000</f>
        <v>7.8964500000000006E-4</v>
      </c>
      <c r="AI93" s="24">
        <f>'kg per tn'!AI93*'Originaali kg ka'!$K93/1000</f>
        <v>5.3695860000000002E-4</v>
      </c>
      <c r="AJ93" s="24">
        <f>'kg per tn'!AJ93*'Originaali kg ka'!$K93/1000</f>
        <v>7.8964499999999992E-5</v>
      </c>
      <c r="AK93" s="24">
        <f>'kg per tn'!AK93*'Originaali kg ka'!$K93/1000</f>
        <v>2.7637575000000001E-3</v>
      </c>
      <c r="AL93" s="96">
        <f>'kg per tn'!AL93*'Originaali kg ka'!$K93/1000</f>
        <v>4.3430474999999998E-3</v>
      </c>
      <c r="AM93" s="24">
        <f>'kg per tn'!AM93*'Originaali kg ka'!$K93/1000</f>
        <v>7.8964500000000006E-4</v>
      </c>
      <c r="AN93" s="24">
        <f>'kg per tn'!AN93*'Originaali kg ka'!$K93/1000</f>
        <v>3.1585800000000002E-3</v>
      </c>
      <c r="AO93" s="96">
        <f>'kg per tn'!AO93*'Originaali kg ka'!$K93/1000</f>
        <v>0.24873817500000001</v>
      </c>
    </row>
    <row r="94" spans="1:41" x14ac:dyDescent="0.25">
      <c r="A94" s="27">
        <f>Perus1!A94</f>
        <v>405</v>
      </c>
      <c r="B94" s="27" t="str">
        <f>Perus1!B94</f>
        <v>2020</v>
      </c>
      <c r="C94" s="28" t="str">
        <f>Perus1!C94</f>
        <v>2A</v>
      </c>
      <c r="D94" s="27" t="str">
        <f>Perus1!D94</f>
        <v>Nestemäiset</v>
      </c>
      <c r="E94" s="27">
        <f>Perus1!E94</f>
        <v>12234</v>
      </c>
      <c r="F94" s="27" t="str">
        <f>Perus1!F94</f>
        <v>Soilfood Boost NK 2020 L</v>
      </c>
      <c r="G94" s="29">
        <f>'Originaali kg ka'!G94</f>
        <v>1</v>
      </c>
      <c r="H94" s="29">
        <f>'Originaali kg ka'!H94</f>
        <v>1</v>
      </c>
      <c r="I94" s="29">
        <f>'Originaali kg ka'!I94</f>
        <v>0</v>
      </c>
      <c r="J94" s="96">
        <f>'Originaali kg ka'!J94</f>
        <v>0</v>
      </c>
      <c r="K94" s="96">
        <f>'Originaali kg ka'!K94</f>
        <v>1227</v>
      </c>
      <c r="L94" s="96">
        <f>'Originaali kg ka'!L94</f>
        <v>88.5</v>
      </c>
      <c r="M94" s="96">
        <f>'Originaali kg ka'!M94</f>
        <v>6.3</v>
      </c>
      <c r="N94" s="96">
        <f>'Originaali kg ka'!N94</f>
        <v>2600</v>
      </c>
      <c r="O94" s="24">
        <f>'Originaali kg ka'!O94</f>
        <v>11</v>
      </c>
      <c r="P94" s="24">
        <f>'kg per tn'!P94*'Originaali kg ka'!$K94/1000</f>
        <v>601.23</v>
      </c>
      <c r="Q94" s="24">
        <f>'kg per tn'!Q94*'Originaali kg ka'!$K94/1000</f>
        <v>343.56</v>
      </c>
      <c r="R94" s="24">
        <f>'Originaali kg ka'!R94</f>
        <v>0</v>
      </c>
      <c r="S94" s="24">
        <f>'Originaali kg ka'!S94</f>
        <v>0</v>
      </c>
      <c r="T94" s="96">
        <f>'kg per tn'!T94*'Originaali kg ka'!$K94/1000</f>
        <v>30.675000000000001</v>
      </c>
      <c r="U94" s="96">
        <f>'kg per tn'!U94*'Originaali kg ka'!$K94/1000</f>
        <v>28.221</v>
      </c>
      <c r="V94" s="96">
        <f>'kg per tn'!V94*'Originaali kg ka'!$K94/1000</f>
        <v>0</v>
      </c>
      <c r="W94" s="96">
        <f>'Originaali kg ka'!W94</f>
        <v>100</v>
      </c>
      <c r="X94" s="96">
        <f>'kg per tn'!X94*'Originaali kg ka'!$K94/1000</f>
        <v>0</v>
      </c>
      <c r="Y94" s="96">
        <f>'kg per tn'!Y94*'Originaali kg ka'!$K94/1000</f>
        <v>18.405000000000001</v>
      </c>
      <c r="Z94" s="96">
        <f>'kg per tn'!Z94*'Originaali kg ka'!$K94/1000</f>
        <v>1.2270000000000001</v>
      </c>
      <c r="AA94" s="96">
        <f>'kg per tn'!AA94*'Originaali kg ka'!$K94/1000</f>
        <v>0.29447999999999996</v>
      </c>
      <c r="AB94" s="96">
        <f>'kg per tn'!AB94*'Originaali kg ka'!$K94/1000</f>
        <v>0</v>
      </c>
      <c r="AC94" s="96">
        <f>'kg per tn'!AC94*'Originaali kg ka'!$K94/1000</f>
        <v>34.356000000000002</v>
      </c>
      <c r="AD94" s="96">
        <f>'kg per tn'!AD94*'Originaali kg ka'!$K94/1000</f>
        <v>0</v>
      </c>
      <c r="AE94" s="96">
        <f>'kg per tn'!AE94*'Originaali kg ka'!$K94/1000</f>
        <v>0</v>
      </c>
      <c r="AF94" s="96">
        <f>'kg per tn'!AF94*'Originaali kg ka'!$K94/1000</f>
        <v>0</v>
      </c>
      <c r="AG94" s="96">
        <f>'kg per tn'!AG94*'Originaali kg ka'!$K94/1000</f>
        <v>0</v>
      </c>
      <c r="AH94" s="24">
        <f>'kg per tn'!AH94*'Originaali kg ka'!$K94/1000</f>
        <v>1.227E-3</v>
      </c>
      <c r="AI94" s="24">
        <f>'kg per tn'!AI94*'Originaali kg ka'!$K94/1000</f>
        <v>1.227E-4</v>
      </c>
      <c r="AJ94" s="24">
        <f>'kg per tn'!AJ94*'Originaali kg ka'!$K94/1000</f>
        <v>1.227E-4</v>
      </c>
      <c r="AK94" s="24">
        <f>'kg per tn'!AK94*'Originaali kg ka'!$K94/1000</f>
        <v>2.454E-3</v>
      </c>
      <c r="AL94" s="96">
        <f>'kg per tn'!AL94*'Originaali kg ka'!$K94/1000</f>
        <v>3.6810000000000002E-3</v>
      </c>
      <c r="AM94" s="24">
        <f>'kg per tn'!AM94*'Originaali kg ka'!$K94/1000</f>
        <v>1.227E-3</v>
      </c>
      <c r="AN94" s="24">
        <f>'kg per tn'!AN94*'Originaali kg ka'!$K94/1000</f>
        <v>4.908E-3</v>
      </c>
      <c r="AO94" s="96">
        <f>'kg per tn'!AO94*'Originaali kg ka'!$K94/1000</f>
        <v>4.5399000000000002E-2</v>
      </c>
    </row>
    <row r="95" spans="1:41" x14ac:dyDescent="0.25">
      <c r="A95" s="27">
        <f>Perus1!A95</f>
        <v>406</v>
      </c>
      <c r="B95" s="27" t="str">
        <f>Perus1!B95</f>
        <v>5.5.2020</v>
      </c>
      <c r="C95" s="28" t="str">
        <f>Perus1!C95</f>
        <v>2C</v>
      </c>
      <c r="D95" s="27" t="str">
        <f>Perus1!D95</f>
        <v>Kuivalantamaiset</v>
      </c>
      <c r="E95" s="27">
        <f>Perus1!E95</f>
        <v>12235</v>
      </c>
      <c r="F95" s="27" t="str">
        <f>Perus1!F95</f>
        <v>Pehtoorin Kate 5.2.2020</v>
      </c>
      <c r="G95" s="29">
        <f>'Originaali kg ka'!G95</f>
        <v>1</v>
      </c>
      <c r="H95" s="29">
        <f>'Originaali kg ka'!H95</f>
        <v>0</v>
      </c>
      <c r="I95" s="29">
        <f>'Originaali kg ka'!I95</f>
        <v>0</v>
      </c>
      <c r="J95" s="96">
        <f>'Originaali kg ka'!J95</f>
        <v>0</v>
      </c>
      <c r="K95" s="96">
        <f>'Originaali kg ka'!K95</f>
        <v>560</v>
      </c>
      <c r="L95" s="96">
        <f>'Originaali kg ka'!L95</f>
        <v>0</v>
      </c>
      <c r="M95" s="96">
        <f>'Originaali kg ka'!M95</f>
        <v>8.1999999999999993</v>
      </c>
      <c r="N95" s="96">
        <f>'Originaali kg ka'!N95</f>
        <v>0</v>
      </c>
      <c r="O95" s="24">
        <f>'Originaali kg ka'!O95</f>
        <v>0</v>
      </c>
      <c r="P95" s="24">
        <f>'kg per tn'!P95*'Originaali kg ka'!$K95/1000</f>
        <v>0</v>
      </c>
      <c r="Q95" s="24">
        <f>'kg per tn'!Q95*'Originaali kg ka'!$K95/1000</f>
        <v>0</v>
      </c>
      <c r="R95" s="24">
        <f>'Originaali kg ka'!R95</f>
        <v>0</v>
      </c>
      <c r="S95" s="24">
        <f>'Originaali kg ka'!S95</f>
        <v>0</v>
      </c>
      <c r="T95" s="96">
        <f>'kg per tn'!T95*'Originaali kg ka'!$K95/1000</f>
        <v>0.28000000000000003</v>
      </c>
      <c r="U95" s="96">
        <f>'kg per tn'!U95*'Originaali kg ka'!$K95/1000</f>
        <v>3.1359999999999999E-2</v>
      </c>
      <c r="V95" s="96">
        <f>'kg per tn'!V95*'Originaali kg ka'!$K95/1000</f>
        <v>0.13440000000000002</v>
      </c>
      <c r="W95" s="96">
        <f>'Originaali kg ka'!W95</f>
        <v>100</v>
      </c>
      <c r="X95" s="96">
        <f>'kg per tn'!X95*'Originaali kg ka'!$K95/1000</f>
        <v>5.6000000000000006E-4</v>
      </c>
      <c r="Y95" s="96">
        <f>'kg per tn'!Y95*'Originaali kg ka'!$K95/1000</f>
        <v>0.13440000000000002</v>
      </c>
      <c r="Z95" s="96">
        <f>'kg per tn'!Z95*'Originaali kg ka'!$K95/1000</f>
        <v>0.14000000000000001</v>
      </c>
      <c r="AA95" s="96">
        <f>'kg per tn'!AA95*'Originaali kg ka'!$K95/1000</f>
        <v>0.29120000000000001</v>
      </c>
      <c r="AB95" s="96">
        <f>'kg per tn'!AB95*'Originaali kg ka'!$K95/1000</f>
        <v>11.76</v>
      </c>
      <c r="AC95" s="96">
        <f>'kg per tn'!AC95*'Originaali kg ka'!$K95/1000</f>
        <v>0</v>
      </c>
      <c r="AD95" s="96">
        <f>'kg per tn'!AD95*'Originaali kg ka'!$K95/1000</f>
        <v>1.1200000000000002E-2</v>
      </c>
      <c r="AE95" s="96">
        <f>'kg per tn'!AE95*'Originaali kg ka'!$K95/1000</f>
        <v>2.8000000000000001E-2</v>
      </c>
      <c r="AF95" s="96">
        <f>'kg per tn'!AF95*'Originaali kg ka'!$K95/1000</f>
        <v>0</v>
      </c>
      <c r="AG95" s="96">
        <f>'kg per tn'!AG95*'Originaali kg ka'!$K95/1000</f>
        <v>0</v>
      </c>
      <c r="AH95" s="24">
        <f>'kg per tn'!AH95*'Originaali kg ka'!$K95/1000</f>
        <v>0</v>
      </c>
      <c r="AI95" s="24">
        <f>'kg per tn'!AI95*'Originaali kg ka'!$K95/1000</f>
        <v>5.5999999999999999E-5</v>
      </c>
      <c r="AJ95" s="24">
        <f>'kg per tn'!AJ95*'Originaali kg ka'!$K95/1000</f>
        <v>0</v>
      </c>
      <c r="AK95" s="24">
        <f>'kg per tn'!AK95*'Originaali kg ka'!$K95/1000</f>
        <v>0</v>
      </c>
      <c r="AL95" s="96">
        <f>'kg per tn'!AL95*'Originaali kg ka'!$K95/1000</f>
        <v>1.512E-2</v>
      </c>
      <c r="AM95" s="24">
        <f>'kg per tn'!AM95*'Originaali kg ka'!$K95/1000</f>
        <v>0</v>
      </c>
      <c r="AN95" s="24">
        <f>'kg per tn'!AN95*'Originaali kg ka'!$K95/1000</f>
        <v>0</v>
      </c>
      <c r="AO95" s="96">
        <f>'kg per tn'!AO95*'Originaali kg ka'!$K95/1000</f>
        <v>7.2799999999999991E-3</v>
      </c>
    </row>
    <row r="96" spans="1:41" x14ac:dyDescent="0.25">
      <c r="A96" s="27">
        <f>Perus1!A96</f>
        <v>407</v>
      </c>
      <c r="B96" s="27" t="str">
        <f>Perus1!B96</f>
        <v>5.5.2020</v>
      </c>
      <c r="C96" s="28" t="str">
        <f>Perus1!C96</f>
        <v>2C</v>
      </c>
      <c r="D96" s="27" t="str">
        <f>Perus1!D96</f>
        <v>Kuivalantamaiset</v>
      </c>
      <c r="E96" s="27">
        <f>Perus1!E96</f>
        <v>12236</v>
      </c>
      <c r="F96" s="27" t="str">
        <f>Perus1!F96</f>
        <v>Pehtoorin Elävä Kate 5.2.2020</v>
      </c>
      <c r="G96" s="29">
        <f>'Originaali kg ka'!G96</f>
        <v>1</v>
      </c>
      <c r="H96" s="29">
        <f>'Originaali kg ka'!H96</f>
        <v>0</v>
      </c>
      <c r="I96" s="29">
        <f>'Originaali kg ka'!I96</f>
        <v>0</v>
      </c>
      <c r="J96" s="96">
        <f>'Originaali kg ka'!J96</f>
        <v>0</v>
      </c>
      <c r="K96" s="96">
        <f>'Originaali kg ka'!K96</f>
        <v>610</v>
      </c>
      <c r="L96" s="96">
        <f>'Originaali kg ka'!L96</f>
        <v>0</v>
      </c>
      <c r="M96" s="96">
        <f>'Originaali kg ka'!M96</f>
        <v>7.3</v>
      </c>
      <c r="N96" s="96">
        <f>'Originaali kg ka'!N96</f>
        <v>0</v>
      </c>
      <c r="O96" s="24">
        <f>'Originaali kg ka'!O96</f>
        <v>0</v>
      </c>
      <c r="P96" s="24">
        <f>'kg per tn'!P96*'Originaali kg ka'!$K96/1000</f>
        <v>0</v>
      </c>
      <c r="Q96" s="24">
        <f>'kg per tn'!Q96*'Originaali kg ka'!$K96/1000</f>
        <v>0</v>
      </c>
      <c r="R96" s="24">
        <f>'Originaali kg ka'!R96</f>
        <v>0</v>
      </c>
      <c r="S96" s="24">
        <f>'Originaali kg ka'!S96</f>
        <v>0</v>
      </c>
      <c r="T96" s="96">
        <f>'kg per tn'!T96*'Originaali kg ka'!$K96/1000</f>
        <v>2.1960000000000002</v>
      </c>
      <c r="U96" s="96">
        <f>'kg per tn'!U96*'Originaali kg ka'!$K96/1000</f>
        <v>6.7099999999999993E-2</v>
      </c>
      <c r="V96" s="96">
        <f>'kg per tn'!V96*'Originaali kg ka'!$K96/1000</f>
        <v>0.27450000000000002</v>
      </c>
      <c r="W96" s="96">
        <f>'Originaali kg ka'!W96</f>
        <v>100</v>
      </c>
      <c r="X96" s="96">
        <f>'kg per tn'!X96*'Originaali kg ka'!$K96/1000</f>
        <v>8.5400000000000007E-3</v>
      </c>
      <c r="Y96" s="96">
        <f>'kg per tn'!Y96*'Originaali kg ka'!$K96/1000</f>
        <v>0.24399999999999999</v>
      </c>
      <c r="Z96" s="96">
        <f>'kg per tn'!Z96*'Originaali kg ka'!$K96/1000</f>
        <v>0.60389999999999999</v>
      </c>
      <c r="AA96" s="96">
        <f>'kg per tn'!AA96*'Originaali kg ka'!$K96/1000</f>
        <v>0.56730000000000003</v>
      </c>
      <c r="AB96" s="96">
        <f>'kg per tn'!AB96*'Originaali kg ka'!$K96/1000</f>
        <v>13.603</v>
      </c>
      <c r="AC96" s="96">
        <f>'kg per tn'!AC96*'Originaali kg ka'!$K96/1000</f>
        <v>0</v>
      </c>
      <c r="AD96" s="96">
        <f>'kg per tn'!AD96*'Originaali kg ka'!$K96/1000</f>
        <v>2.989E-2</v>
      </c>
      <c r="AE96" s="96">
        <f>'kg per tn'!AE96*'Originaali kg ka'!$K96/1000</f>
        <v>5.0020000000000004E-3</v>
      </c>
      <c r="AF96" s="96">
        <f>'kg per tn'!AF96*'Originaali kg ka'!$K96/1000</f>
        <v>0</v>
      </c>
      <c r="AG96" s="96">
        <f>'kg per tn'!AG96*'Originaali kg ka'!$K96/1000</f>
        <v>0</v>
      </c>
      <c r="AH96" s="24">
        <f>'kg per tn'!AH96*'Originaali kg ka'!$K96/1000</f>
        <v>0</v>
      </c>
      <c r="AI96" s="24">
        <f>'kg per tn'!AI96*'Originaali kg ka'!$K96/1000</f>
        <v>0</v>
      </c>
      <c r="AJ96" s="24">
        <f>'kg per tn'!AJ96*'Originaali kg ka'!$K96/1000</f>
        <v>0</v>
      </c>
      <c r="AK96" s="24">
        <f>'kg per tn'!AK96*'Originaali kg ka'!$K96/1000</f>
        <v>0</v>
      </c>
      <c r="AL96" s="96">
        <f>'kg per tn'!AL96*'Originaali kg ka'!$K96/1000</f>
        <v>1.769E-3</v>
      </c>
      <c r="AM96" s="24">
        <f>'kg per tn'!AM96*'Originaali kg ka'!$K96/1000</f>
        <v>0</v>
      </c>
      <c r="AN96" s="24">
        <f>'kg per tn'!AN96*'Originaali kg ka'!$K96/1000</f>
        <v>0</v>
      </c>
      <c r="AO96" s="96">
        <f>'kg per tn'!AO96*'Originaali kg ka'!$K96/1000</f>
        <v>1.0370000000000001E-2</v>
      </c>
    </row>
    <row r="97" spans="1:41" x14ac:dyDescent="0.25">
      <c r="A97" s="27">
        <f>Perus1!A97</f>
        <v>408</v>
      </c>
      <c r="B97" s="27" t="str">
        <f>Perus1!B97</f>
        <v>5.5.2020</v>
      </c>
      <c r="C97" s="28" t="str">
        <f>Perus1!C97</f>
        <v>2C</v>
      </c>
      <c r="D97" s="27" t="str">
        <f>Perus1!D97</f>
        <v>Kuivalantamaiset</v>
      </c>
      <c r="E97" s="27">
        <f>Perus1!E97</f>
        <v>12237</v>
      </c>
      <c r="F97" s="27" t="str">
        <f>Perus1!F97</f>
        <v>Pehtoorin Vahva Elävä Kate 5.2.2020</v>
      </c>
      <c r="G97" s="29">
        <f>'Originaali kg ka'!G97</f>
        <v>1</v>
      </c>
      <c r="H97" s="29">
        <f>'Originaali kg ka'!H97</f>
        <v>0</v>
      </c>
      <c r="I97" s="29">
        <f>'Originaali kg ka'!I97</f>
        <v>0</v>
      </c>
      <c r="J97" s="96">
        <f>'Originaali kg ka'!J97</f>
        <v>0</v>
      </c>
      <c r="K97" s="96">
        <f>'Originaali kg ka'!K97</f>
        <v>588</v>
      </c>
      <c r="L97" s="96">
        <f>'Originaali kg ka'!L97</f>
        <v>0</v>
      </c>
      <c r="M97" s="96">
        <f>'Originaali kg ka'!M97</f>
        <v>7.3</v>
      </c>
      <c r="N97" s="96">
        <f>'Originaali kg ka'!N97</f>
        <v>0</v>
      </c>
      <c r="O97" s="24">
        <f>'Originaali kg ka'!O97</f>
        <v>0</v>
      </c>
      <c r="P97" s="24">
        <f>'kg per tn'!P97*'Originaali kg ka'!$K97/1000</f>
        <v>0</v>
      </c>
      <c r="Q97" s="24">
        <f>'kg per tn'!Q97*'Originaali kg ka'!$K97/1000</f>
        <v>0</v>
      </c>
      <c r="R97" s="24">
        <f>'Originaali kg ka'!R97</f>
        <v>0</v>
      </c>
      <c r="S97" s="24">
        <f>'Originaali kg ka'!S97</f>
        <v>0</v>
      </c>
      <c r="T97" s="96">
        <f>'kg per tn'!T97*'Originaali kg ka'!$K97/1000</f>
        <v>2.4813599999999996</v>
      </c>
      <c r="U97" s="96">
        <f>'kg per tn'!U97*'Originaali kg ka'!$K97/1000</f>
        <v>0.58799999999999997</v>
      </c>
      <c r="V97" s="96">
        <f>'kg per tn'!V97*'Originaali kg ka'!$K97/1000</f>
        <v>0.58799999999999997</v>
      </c>
      <c r="W97" s="96">
        <f>'Originaali kg ka'!W97</f>
        <v>100</v>
      </c>
      <c r="X97" s="96">
        <f>'kg per tn'!X97*'Originaali kg ka'!$K97/1000</f>
        <v>5.8800000000000005E-2</v>
      </c>
      <c r="Y97" s="96">
        <f>'kg per tn'!Y97*'Originaali kg ka'!$K97/1000</f>
        <v>1.1113199999999999</v>
      </c>
      <c r="Z97" s="96">
        <f>'kg per tn'!Z97*'Originaali kg ka'!$K97/1000</f>
        <v>0.75263999999999998</v>
      </c>
      <c r="AA97" s="96">
        <f>'kg per tn'!AA97*'Originaali kg ka'!$K97/1000</f>
        <v>2.1168</v>
      </c>
      <c r="AB97" s="96">
        <f>'kg per tn'!AB97*'Originaali kg ka'!$K97/1000</f>
        <v>15.229199999999999</v>
      </c>
      <c r="AC97" s="96">
        <f>'kg per tn'!AC97*'Originaali kg ka'!$K97/1000</f>
        <v>0</v>
      </c>
      <c r="AD97" s="96">
        <f>'kg per tn'!AD97*'Originaali kg ka'!$K97/1000</f>
        <v>4.7039999999999998E-2</v>
      </c>
      <c r="AE97" s="96">
        <f>'kg per tn'!AE97*'Originaali kg ka'!$K97/1000</f>
        <v>5.8799999999999998E-3</v>
      </c>
      <c r="AF97" s="96">
        <f>'kg per tn'!AF97*'Originaali kg ka'!$K97/1000</f>
        <v>0</v>
      </c>
      <c r="AG97" s="96">
        <f>'kg per tn'!AG97*'Originaali kg ka'!$K97/1000</f>
        <v>5.8799999999999998E-3</v>
      </c>
      <c r="AH97" s="24">
        <f>'kg per tn'!AH97*'Originaali kg ka'!$K97/1000</f>
        <v>0</v>
      </c>
      <c r="AI97" s="24">
        <f>'kg per tn'!AI97*'Originaali kg ka'!$K97/1000</f>
        <v>0</v>
      </c>
      <c r="AJ97" s="24">
        <f>'kg per tn'!AJ97*'Originaali kg ka'!$K97/1000</f>
        <v>0</v>
      </c>
      <c r="AK97" s="24">
        <f>'kg per tn'!AK97*'Originaali kg ka'!$K97/1000</f>
        <v>0</v>
      </c>
      <c r="AL97" s="96">
        <f>'kg per tn'!AL97*'Originaali kg ka'!$K97/1000</f>
        <v>3.9984E-3</v>
      </c>
      <c r="AM97" s="24">
        <f>'kg per tn'!AM97*'Originaali kg ka'!$K97/1000</f>
        <v>0</v>
      </c>
      <c r="AN97" s="24">
        <f>'kg per tn'!AN97*'Originaali kg ka'!$K97/1000</f>
        <v>0</v>
      </c>
      <c r="AO97" s="96">
        <f>'kg per tn'!AO97*'Originaali kg ka'!$K97/1000</f>
        <v>2.2344000000000003E-2</v>
      </c>
    </row>
    <row r="98" spans="1:41" x14ac:dyDescent="0.25">
      <c r="A98" s="27">
        <f>Perus1!A98</f>
        <v>409</v>
      </c>
      <c r="B98" s="27" t="str">
        <f>Perus1!B98</f>
        <v>5.5.2020</v>
      </c>
      <c r="C98" s="28" t="str">
        <f>Perus1!C98</f>
        <v>2C</v>
      </c>
      <c r="D98" s="27" t="str">
        <f>Perus1!D98</f>
        <v>Kuivalantamaiset</v>
      </c>
      <c r="E98" s="27">
        <f>Perus1!E98</f>
        <v>12238</v>
      </c>
      <c r="F98" s="27" t="str">
        <f>Perus1!F98</f>
        <v>Pehtoorin Broilerhyvä 5.2.2020</v>
      </c>
      <c r="G98" s="29">
        <f>'Originaali kg ka'!G98</f>
        <v>1</v>
      </c>
      <c r="H98" s="29">
        <f>'Originaali kg ka'!H98</f>
        <v>0</v>
      </c>
      <c r="I98" s="29">
        <f>'Originaali kg ka'!I98</f>
        <v>0</v>
      </c>
      <c r="J98" s="96">
        <f>'Originaali kg ka'!J98</f>
        <v>0</v>
      </c>
      <c r="K98" s="96">
        <f>'Originaali kg ka'!K98</f>
        <v>483</v>
      </c>
      <c r="L98" s="96">
        <f>'Originaali kg ka'!L98</f>
        <v>0</v>
      </c>
      <c r="M98" s="96">
        <f>'Originaali kg ka'!M98</f>
        <v>6.3</v>
      </c>
      <c r="N98" s="96">
        <f>'Originaali kg ka'!N98</f>
        <v>0</v>
      </c>
      <c r="O98" s="24">
        <f>'Originaali kg ka'!O98</f>
        <v>0</v>
      </c>
      <c r="P98" s="24">
        <f>'kg per tn'!P98*'Originaali kg ka'!$K98/1000</f>
        <v>0</v>
      </c>
      <c r="Q98" s="24">
        <f>'kg per tn'!Q98*'Originaali kg ka'!$K98/1000</f>
        <v>0</v>
      </c>
      <c r="R98" s="24">
        <f>'Originaali kg ka'!R98</f>
        <v>0</v>
      </c>
      <c r="S98" s="24">
        <f>'Originaali kg ka'!S98</f>
        <v>0</v>
      </c>
      <c r="T98" s="96">
        <f>'kg per tn'!T98*'Originaali kg ka'!$K98/1000</f>
        <v>10.625999999999999</v>
      </c>
      <c r="U98" s="96">
        <f>'kg per tn'!U98*'Originaali kg ka'!$K98/1000</f>
        <v>3.6707999999999998</v>
      </c>
      <c r="V98" s="96">
        <f>'kg per tn'!V98*'Originaali kg ka'!$K98/1000</f>
        <v>3.0428999999999999</v>
      </c>
      <c r="W98" s="96">
        <f>'Originaali kg ka'!W98</f>
        <v>100</v>
      </c>
      <c r="X98" s="96">
        <f>'kg per tn'!X98*'Originaali kg ka'!$K98/1000</f>
        <v>1.3041</v>
      </c>
      <c r="Y98" s="96">
        <f>'kg per tn'!Y98*'Originaali kg ka'!$K98/1000</f>
        <v>6.7619999999999996</v>
      </c>
      <c r="Z98" s="96">
        <f>'kg per tn'!Z98*'Originaali kg ka'!$K98/1000</f>
        <v>1.6083900000000002</v>
      </c>
      <c r="AA98" s="96">
        <f>'kg per tn'!AA98*'Originaali kg ka'!$K98/1000</f>
        <v>0.45884999999999998</v>
      </c>
      <c r="AB98" s="96">
        <f>'kg per tn'!AB98*'Originaali kg ka'!$K98/1000</f>
        <v>4.0089000000000006</v>
      </c>
      <c r="AC98" s="96">
        <f>'kg per tn'!AC98*'Originaali kg ka'!$K98/1000</f>
        <v>0</v>
      </c>
      <c r="AD98" s="96">
        <f>'kg per tn'!AD98*'Originaali kg ka'!$K98/1000</f>
        <v>0.1449</v>
      </c>
      <c r="AE98" s="96">
        <f>'kg per tn'!AE98*'Originaali kg ka'!$K98/1000</f>
        <v>8.2109999999999995E-3</v>
      </c>
      <c r="AF98" s="96">
        <f>'kg per tn'!AF98*'Originaali kg ka'!$K98/1000</f>
        <v>0</v>
      </c>
      <c r="AG98" s="96">
        <f>'kg per tn'!AG98*'Originaali kg ka'!$K98/1000</f>
        <v>0</v>
      </c>
      <c r="AH98" s="24">
        <f>'kg per tn'!AH98*'Originaali kg ka'!$K98/1000</f>
        <v>0</v>
      </c>
      <c r="AI98" s="24">
        <f>'kg per tn'!AI98*'Originaali kg ka'!$K98/1000</f>
        <v>0</v>
      </c>
      <c r="AJ98" s="24">
        <f>'kg per tn'!AJ98*'Originaali kg ka'!$K98/1000</f>
        <v>0</v>
      </c>
      <c r="AK98" s="24">
        <f>'kg per tn'!AK98*'Originaali kg ka'!$K98/1000</f>
        <v>0</v>
      </c>
      <c r="AL98" s="96">
        <f>'kg per tn'!AL98*'Originaali kg ka'!$K98/1000</f>
        <v>2.0768999999999999E-2</v>
      </c>
      <c r="AM98" s="24">
        <f>'kg per tn'!AM98*'Originaali kg ka'!$K98/1000</f>
        <v>0</v>
      </c>
      <c r="AN98" s="24">
        <f>'kg per tn'!AN98*'Originaali kg ka'!$K98/1000</f>
        <v>0</v>
      </c>
      <c r="AO98" s="96">
        <f>'kg per tn'!AO98*'Originaali kg ka'!$K98/1000</f>
        <v>0.11592</v>
      </c>
    </row>
    <row r="99" spans="1:41" x14ac:dyDescent="0.25">
      <c r="A99" s="27">
        <f>Perus1!A99</f>
        <v>410</v>
      </c>
      <c r="B99" s="27" t="str">
        <f>Perus1!B99</f>
        <v>5.5.2020</v>
      </c>
      <c r="C99" s="28" t="str">
        <f>Perus1!C99</f>
        <v>2C</v>
      </c>
      <c r="D99" s="27" t="str">
        <f>Perus1!D99</f>
        <v>Kuivalantamaiset</v>
      </c>
      <c r="E99" s="27">
        <f>Perus1!E99</f>
        <v>12239</v>
      </c>
      <c r="F99" s="27" t="str">
        <f>Perus1!F99</f>
        <v>Pehtoorin Hevosvoima 5.2.2020</v>
      </c>
      <c r="G99" s="29">
        <f>'Originaali kg ka'!G99</f>
        <v>1</v>
      </c>
      <c r="H99" s="29">
        <f>'Originaali kg ka'!H99</f>
        <v>0</v>
      </c>
      <c r="I99" s="29">
        <f>'Originaali kg ka'!I99</f>
        <v>0</v>
      </c>
      <c r="J99" s="96">
        <f>'Originaali kg ka'!J99</f>
        <v>0</v>
      </c>
      <c r="K99" s="96">
        <f>'Originaali kg ka'!K99</f>
        <v>607</v>
      </c>
      <c r="L99" s="96">
        <f>'Originaali kg ka'!L99</f>
        <v>0</v>
      </c>
      <c r="M99" s="96">
        <f>'Originaali kg ka'!M99</f>
        <v>6.6</v>
      </c>
      <c r="N99" s="96">
        <f>'Originaali kg ka'!N99</f>
        <v>0</v>
      </c>
      <c r="O99" s="24">
        <f>'Originaali kg ka'!O99</f>
        <v>0</v>
      </c>
      <c r="P99" s="24">
        <f>'kg per tn'!P99*'Originaali kg ka'!$K99/1000</f>
        <v>0</v>
      </c>
      <c r="Q99" s="24">
        <f>'kg per tn'!Q99*'Originaali kg ka'!$K99/1000</f>
        <v>0</v>
      </c>
      <c r="R99" s="24">
        <f>'Originaali kg ka'!R99</f>
        <v>0</v>
      </c>
      <c r="S99" s="24">
        <f>'Originaali kg ka'!S99</f>
        <v>0</v>
      </c>
      <c r="T99" s="96">
        <f>'kg per tn'!T99*'Originaali kg ka'!$K99/1000</f>
        <v>2.7679199999999997</v>
      </c>
      <c r="U99" s="96">
        <f>'kg per tn'!U99*'Originaali kg ka'!$K99/1000</f>
        <v>0.21851999999999999</v>
      </c>
      <c r="V99" s="96">
        <f>'kg per tn'!V99*'Originaali kg ka'!$K99/1000</f>
        <v>0.61914000000000002</v>
      </c>
      <c r="W99" s="96">
        <f>'Originaali kg ka'!W99</f>
        <v>100</v>
      </c>
      <c r="X99" s="96">
        <f>'kg per tn'!X99*'Originaali kg ka'!$K99/1000</f>
        <v>0.13353999999999999</v>
      </c>
      <c r="Y99" s="96">
        <f>'kg per tn'!Y99*'Originaali kg ka'!$K99/1000</f>
        <v>3.7209099999999999</v>
      </c>
      <c r="Z99" s="96">
        <f>'kg per tn'!Z99*'Originaali kg ka'!$K99/1000</f>
        <v>0.41579500000000003</v>
      </c>
      <c r="AA99" s="96">
        <f>'kg per tn'!AA99*'Originaali kg ka'!$K99/1000</f>
        <v>1.7603</v>
      </c>
      <c r="AB99" s="96">
        <f>'kg per tn'!AB99*'Originaali kg ka'!$K99/1000</f>
        <v>1.3354000000000001</v>
      </c>
      <c r="AC99" s="96">
        <f>'kg per tn'!AC99*'Originaali kg ka'!$K99/1000</f>
        <v>0</v>
      </c>
      <c r="AD99" s="96">
        <f>'kg per tn'!AD99*'Originaali kg ka'!$K99/1000</f>
        <v>4.0669000000000004E-2</v>
      </c>
      <c r="AE99" s="96">
        <f>'kg per tn'!AE99*'Originaali kg ka'!$K99/1000</f>
        <v>3.6419999999999998E-3</v>
      </c>
      <c r="AF99" s="96">
        <f>'kg per tn'!AF99*'Originaali kg ka'!$K99/1000</f>
        <v>0</v>
      </c>
      <c r="AG99" s="96">
        <f>'kg per tn'!AG99*'Originaali kg ka'!$K99/1000</f>
        <v>0</v>
      </c>
      <c r="AH99" s="24">
        <f>'kg per tn'!AH99*'Originaali kg ka'!$K99/1000</f>
        <v>0</v>
      </c>
      <c r="AI99" s="24">
        <f>'kg per tn'!AI99*'Originaali kg ka'!$K99/1000</f>
        <v>0</v>
      </c>
      <c r="AJ99" s="24">
        <f>'kg per tn'!AJ99*'Originaali kg ka'!$K99/1000</f>
        <v>0</v>
      </c>
      <c r="AK99" s="24">
        <f>'kg per tn'!AK99*'Originaali kg ka'!$K99/1000</f>
        <v>0</v>
      </c>
      <c r="AL99" s="96">
        <f>'kg per tn'!AL99*'Originaali kg ka'!$K99/1000</f>
        <v>2.7314999999999996E-3</v>
      </c>
      <c r="AM99" s="24">
        <f>'kg per tn'!AM99*'Originaali kg ka'!$K99/1000</f>
        <v>0</v>
      </c>
      <c r="AN99" s="24">
        <f>'kg per tn'!AN99*'Originaali kg ka'!$K99/1000</f>
        <v>0</v>
      </c>
      <c r="AO99" s="96">
        <f>'kg per tn'!AO99*'Originaali kg ka'!$K99/1000</f>
        <v>1.18365E-2</v>
      </c>
    </row>
    <row r="100" spans="1:41" x14ac:dyDescent="0.25">
      <c r="A100" s="27">
        <f>Perus1!A100</f>
        <v>411</v>
      </c>
      <c r="B100" s="27" t="str">
        <f>Perus1!B100</f>
        <v>5.5.2020</v>
      </c>
      <c r="C100" s="28" t="str">
        <f>Perus1!C100</f>
        <v>2C</v>
      </c>
      <c r="D100" s="27" t="str">
        <f>Perus1!D100</f>
        <v>Kuivalantamaiset</v>
      </c>
      <c r="E100" s="27">
        <f>Perus1!E100</f>
        <v>12240</v>
      </c>
      <c r="F100" s="27" t="str">
        <f>Perus1!F100</f>
        <v>Pehtoorin Pihahyvä 5.2.2020</v>
      </c>
      <c r="G100" s="29">
        <f>'Originaali kg ka'!G100</f>
        <v>1</v>
      </c>
      <c r="H100" s="29">
        <f>'Originaali kg ka'!H100</f>
        <v>0</v>
      </c>
      <c r="I100" s="29">
        <f>'Originaali kg ka'!I100</f>
        <v>0</v>
      </c>
      <c r="J100" s="96">
        <f>'Originaali kg ka'!J100</f>
        <v>0</v>
      </c>
      <c r="K100" s="96">
        <f>'Originaali kg ka'!K100</f>
        <v>440</v>
      </c>
      <c r="L100" s="96">
        <f>'Originaali kg ka'!L100</f>
        <v>0</v>
      </c>
      <c r="M100" s="96">
        <f>'Originaali kg ka'!M100</f>
        <v>7.6</v>
      </c>
      <c r="N100" s="96">
        <f>'Originaali kg ka'!N100</f>
        <v>0</v>
      </c>
      <c r="O100" s="24">
        <f>'Originaali kg ka'!O100</f>
        <v>0</v>
      </c>
      <c r="P100" s="24">
        <f>'kg per tn'!P100*'Originaali kg ka'!$K100/1000</f>
        <v>0</v>
      </c>
      <c r="Q100" s="24">
        <f>'kg per tn'!Q100*'Originaali kg ka'!$K100/1000</f>
        <v>0</v>
      </c>
      <c r="R100" s="24">
        <f>'Originaali kg ka'!R100</f>
        <v>0</v>
      </c>
      <c r="S100" s="24">
        <f>'Originaali kg ka'!S100</f>
        <v>0</v>
      </c>
      <c r="T100" s="96">
        <f>'kg per tn'!T100*'Originaali kg ka'!$K100/1000</f>
        <v>5.72</v>
      </c>
      <c r="U100" s="96">
        <f>'kg per tn'!U100*'Originaali kg ka'!$K100/1000</f>
        <v>1.32</v>
      </c>
      <c r="V100" s="96">
        <f>'kg per tn'!V100*'Originaali kg ka'!$K100/1000</f>
        <v>2.2879999999999998</v>
      </c>
      <c r="W100" s="96">
        <f>'Originaali kg ka'!W100</f>
        <v>100</v>
      </c>
      <c r="X100" s="96">
        <f>'kg per tn'!X100*'Originaali kg ka'!$K100/1000</f>
        <v>0.35199999999999998</v>
      </c>
      <c r="Y100" s="96">
        <f>'kg per tn'!Y100*'Originaali kg ka'!$K100/1000</f>
        <v>4.84</v>
      </c>
      <c r="Z100" s="96">
        <f>'kg per tn'!Z100*'Originaali kg ka'!$K100/1000</f>
        <v>1.1000000000000001</v>
      </c>
      <c r="AA100" s="96">
        <f>'kg per tn'!AA100*'Originaali kg ka'!$K100/1000</f>
        <v>0.29920000000000002</v>
      </c>
      <c r="AB100" s="96">
        <f>'kg per tn'!AB100*'Originaali kg ka'!$K100/1000</f>
        <v>3.96</v>
      </c>
      <c r="AC100" s="96">
        <f>'kg per tn'!AC100*'Originaali kg ka'!$K100/1000</f>
        <v>0</v>
      </c>
      <c r="AD100" s="96">
        <f>'kg per tn'!AD100*'Originaali kg ka'!$K100/1000</f>
        <v>0.13200000000000001</v>
      </c>
      <c r="AE100" s="96">
        <f>'kg per tn'!AE100*'Originaali kg ka'!$K100/1000</f>
        <v>7.0400000000000003E-3</v>
      </c>
      <c r="AF100" s="96">
        <f>'kg per tn'!AF100*'Originaali kg ka'!$K100/1000</f>
        <v>0</v>
      </c>
      <c r="AG100" s="96">
        <f>'kg per tn'!AG100*'Originaali kg ka'!$K100/1000</f>
        <v>0</v>
      </c>
      <c r="AH100" s="24">
        <f>'kg per tn'!AH100*'Originaali kg ka'!$K100/1000</f>
        <v>0</v>
      </c>
      <c r="AI100" s="24">
        <f>'kg per tn'!AI100*'Originaali kg ka'!$K100/1000</f>
        <v>0</v>
      </c>
      <c r="AJ100" s="24">
        <f>'kg per tn'!AJ100*'Originaali kg ka'!$K100/1000</f>
        <v>0</v>
      </c>
      <c r="AK100" s="24">
        <f>'kg per tn'!AK100*'Originaali kg ka'!$K100/1000</f>
        <v>0</v>
      </c>
      <c r="AL100" s="96">
        <f>'kg per tn'!AL100*'Originaali kg ka'!$K100/1000</f>
        <v>1.32E-2</v>
      </c>
      <c r="AM100" s="24">
        <f>'kg per tn'!AM100*'Originaali kg ka'!$K100/1000</f>
        <v>0</v>
      </c>
      <c r="AN100" s="24">
        <f>'kg per tn'!AN100*'Originaali kg ka'!$K100/1000</f>
        <v>0</v>
      </c>
      <c r="AO100" s="96">
        <f>'kg per tn'!AO100*'Originaali kg ka'!$K100/1000</f>
        <v>2.64E-2</v>
      </c>
    </row>
    <row r="101" spans="1:41" x14ac:dyDescent="0.25">
      <c r="A101" s="27">
        <f>Perus1!A101</f>
        <v>412</v>
      </c>
      <c r="B101" s="27" t="str">
        <f>Perus1!B101</f>
        <v>5.5.2020</v>
      </c>
      <c r="C101" s="28" t="str">
        <f>Perus1!C101</f>
        <v>2C</v>
      </c>
      <c r="D101" s="27" t="str">
        <f>Perus1!D101</f>
        <v>Kuivalantamaiset</v>
      </c>
      <c r="E101" s="27">
        <f>Perus1!E101</f>
        <v>12241</v>
      </c>
      <c r="F101" s="27" t="str">
        <f>Perus1!F101</f>
        <v>Pehtoorin Ehta 5.2.2020</v>
      </c>
      <c r="G101" s="29">
        <f>'Originaali kg ka'!G101</f>
        <v>1</v>
      </c>
      <c r="H101" s="29">
        <f>'Originaali kg ka'!H101</f>
        <v>0</v>
      </c>
      <c r="I101" s="29">
        <f>'Originaali kg ka'!I101</f>
        <v>0</v>
      </c>
      <c r="J101" s="96">
        <f>'Originaali kg ka'!J101</f>
        <v>0</v>
      </c>
      <c r="K101" s="96">
        <f>'Originaali kg ka'!K101</f>
        <v>542</v>
      </c>
      <c r="L101" s="96">
        <f>'Originaali kg ka'!L101</f>
        <v>0</v>
      </c>
      <c r="M101" s="96">
        <f>'Originaali kg ka'!M101</f>
        <v>8.1</v>
      </c>
      <c r="N101" s="96">
        <f>'Originaali kg ka'!N101</f>
        <v>0</v>
      </c>
      <c r="O101" s="24">
        <f>'Originaali kg ka'!O101</f>
        <v>0</v>
      </c>
      <c r="P101" s="24">
        <f>'kg per tn'!P101*'Originaali kg ka'!$K101/1000</f>
        <v>0</v>
      </c>
      <c r="Q101" s="24">
        <f>'kg per tn'!Q101*'Originaali kg ka'!$K101/1000</f>
        <v>0</v>
      </c>
      <c r="R101" s="24">
        <f>'Originaali kg ka'!R101</f>
        <v>0</v>
      </c>
      <c r="S101" s="24">
        <f>'Originaali kg ka'!S101</f>
        <v>0</v>
      </c>
      <c r="T101" s="96">
        <f>'kg per tn'!T101*'Originaali kg ka'!$K101/1000</f>
        <v>1.6368399999999999</v>
      </c>
      <c r="U101" s="96">
        <f>'kg per tn'!U101*'Originaali kg ka'!$K101/1000</f>
        <v>0.50405999999999995</v>
      </c>
      <c r="V101" s="96">
        <f>'kg per tn'!V101*'Originaali kg ka'!$K101/1000</f>
        <v>0.4607</v>
      </c>
      <c r="W101" s="96">
        <f>'Originaali kg ka'!W101</f>
        <v>100</v>
      </c>
      <c r="X101" s="96">
        <f>'kg per tn'!X101*'Originaali kg ka'!$K101/1000</f>
        <v>5.4200000000000005E-2</v>
      </c>
      <c r="Y101" s="96">
        <f>'kg per tn'!Y101*'Originaali kg ka'!$K101/1000</f>
        <v>0.94308000000000003</v>
      </c>
      <c r="Z101" s="96">
        <f>'kg per tn'!Z101*'Originaali kg ka'!$K101/1000</f>
        <v>0.32519999999999999</v>
      </c>
      <c r="AA101" s="96">
        <f>'kg per tn'!AA101*'Originaali kg ka'!$K101/1000</f>
        <v>1.0189599999999999</v>
      </c>
      <c r="AB101" s="96">
        <f>'kg per tn'!AB101*'Originaali kg ka'!$K101/1000</f>
        <v>11.035119999999999</v>
      </c>
      <c r="AC101" s="96">
        <f>'kg per tn'!AC101*'Originaali kg ka'!$K101/1000</f>
        <v>0</v>
      </c>
      <c r="AD101" s="96">
        <f>'kg per tn'!AD101*'Originaali kg ka'!$K101/1000</f>
        <v>2.7100000000000003E-2</v>
      </c>
      <c r="AE101" s="96">
        <f>'kg per tn'!AE101*'Originaali kg ka'!$K101/1000</f>
        <v>3.7940000000000001E-3</v>
      </c>
      <c r="AF101" s="96">
        <f>'kg per tn'!AF101*'Originaali kg ka'!$K101/1000</f>
        <v>0</v>
      </c>
      <c r="AG101" s="96">
        <f>'kg per tn'!AG101*'Originaali kg ka'!$K101/1000</f>
        <v>0</v>
      </c>
      <c r="AH101" s="24">
        <f>'kg per tn'!AH101*'Originaali kg ka'!$K101/1000</f>
        <v>0</v>
      </c>
      <c r="AI101" s="24">
        <f>'kg per tn'!AI101*'Originaali kg ka'!$K101/1000</f>
        <v>0</v>
      </c>
      <c r="AJ101" s="24">
        <f>'kg per tn'!AJ101*'Originaali kg ka'!$K101/1000</f>
        <v>0</v>
      </c>
      <c r="AK101" s="24">
        <f>'kg per tn'!AK101*'Originaali kg ka'!$K101/1000</f>
        <v>0</v>
      </c>
      <c r="AL101" s="96">
        <f>'kg per tn'!AL101*'Originaali kg ka'!$K101/1000</f>
        <v>3.7940000000000001E-3</v>
      </c>
      <c r="AM101" s="24">
        <f>'kg per tn'!AM101*'Originaali kg ka'!$K101/1000</f>
        <v>0</v>
      </c>
      <c r="AN101" s="24">
        <f>'kg per tn'!AN101*'Originaali kg ka'!$K101/1000</f>
        <v>0</v>
      </c>
      <c r="AO101" s="96">
        <f>'kg per tn'!AO101*'Originaali kg ka'!$K101/1000</f>
        <v>1.3008E-2</v>
      </c>
    </row>
    <row r="102" spans="1:41" x14ac:dyDescent="0.25">
      <c r="A102" s="27">
        <f>Perus1!A102</f>
        <v>413</v>
      </c>
      <c r="B102" s="27" t="str">
        <f>Perus1!B102</f>
        <v>5.5.2020</v>
      </c>
      <c r="C102" s="28" t="str">
        <f>Perus1!C102</f>
        <v>2C</v>
      </c>
      <c r="D102" s="27" t="str">
        <f>Perus1!D102</f>
        <v>Kuivalantamaiset</v>
      </c>
      <c r="E102" s="27">
        <f>Perus1!E102</f>
        <v>12242</v>
      </c>
      <c r="F102" s="27" t="str">
        <f>Perus1!F102</f>
        <v>Pehtoorin VahvaEhta 5.2.2020</v>
      </c>
      <c r="G102" s="29">
        <f>'Originaali kg ka'!G102</f>
        <v>1</v>
      </c>
      <c r="H102" s="29">
        <f>'Originaali kg ka'!H102</f>
        <v>0</v>
      </c>
      <c r="I102" s="29">
        <f>'Originaali kg ka'!I102</f>
        <v>0</v>
      </c>
      <c r="J102" s="96">
        <f>'Originaali kg ka'!J102</f>
        <v>0</v>
      </c>
      <c r="K102" s="96">
        <f>'Originaali kg ka'!K102</f>
        <v>491</v>
      </c>
      <c r="L102" s="96">
        <f>'Originaali kg ka'!L102</f>
        <v>0</v>
      </c>
      <c r="M102" s="96">
        <f>'Originaali kg ka'!M102</f>
        <v>7.54</v>
      </c>
      <c r="N102" s="96">
        <f>'Originaali kg ka'!N102</f>
        <v>0</v>
      </c>
      <c r="O102" s="24">
        <f>'Originaali kg ka'!O102</f>
        <v>0</v>
      </c>
      <c r="P102" s="24">
        <f>'kg per tn'!P102*'Originaali kg ka'!$K102/1000</f>
        <v>0</v>
      </c>
      <c r="Q102" s="24">
        <f>'kg per tn'!Q102*'Originaali kg ka'!$K102/1000</f>
        <v>0</v>
      </c>
      <c r="R102" s="24">
        <f>'Originaali kg ka'!R102</f>
        <v>0</v>
      </c>
      <c r="S102" s="24">
        <f>'Originaali kg ka'!S102</f>
        <v>0</v>
      </c>
      <c r="T102" s="96">
        <f>'kg per tn'!T102*'Originaali kg ka'!$K102/1000</f>
        <v>4.8854499999999996</v>
      </c>
      <c r="U102" s="96">
        <f>'kg per tn'!U102*'Originaali kg ka'!$K102/1000</f>
        <v>1.6939500000000001</v>
      </c>
      <c r="V102" s="96">
        <f>'kg per tn'!V102*'Originaali kg ka'!$K102/1000</f>
        <v>1.2471400000000001</v>
      </c>
      <c r="W102" s="96">
        <f>'Originaali kg ka'!W102</f>
        <v>100</v>
      </c>
      <c r="X102" s="96">
        <f>'kg per tn'!X102*'Originaali kg ka'!$K102/1000</f>
        <v>0.17676</v>
      </c>
      <c r="Y102" s="96">
        <f>'kg per tn'!Y102*'Originaali kg ka'!$K102/1000</f>
        <v>2.8821699999999999</v>
      </c>
      <c r="Z102" s="96">
        <f>'kg per tn'!Z102*'Originaali kg ka'!$K102/1000</f>
        <v>0.76596000000000009</v>
      </c>
      <c r="AA102" s="96">
        <f>'kg per tn'!AA102*'Originaali kg ka'!$K102/1000</f>
        <v>0.37070500000000001</v>
      </c>
      <c r="AB102" s="96">
        <f>'kg per tn'!AB102*'Originaali kg ka'!$K102/1000</f>
        <v>9.1326000000000001</v>
      </c>
      <c r="AC102" s="96">
        <f>'kg per tn'!AC102*'Originaali kg ka'!$K102/1000</f>
        <v>0</v>
      </c>
      <c r="AD102" s="96">
        <f>'kg per tn'!AD102*'Originaali kg ka'!$K102/1000</f>
        <v>6.8740000000000009E-2</v>
      </c>
      <c r="AE102" s="96">
        <f>'kg per tn'!AE102*'Originaali kg ka'!$K102/1000</f>
        <v>6.3829999999999998E-3</v>
      </c>
      <c r="AF102" s="96">
        <f>'kg per tn'!AF102*'Originaali kg ka'!$K102/1000</f>
        <v>0</v>
      </c>
      <c r="AG102" s="96">
        <f>'kg per tn'!AG102*'Originaali kg ka'!$K102/1000</f>
        <v>0</v>
      </c>
      <c r="AH102" s="24">
        <f>'kg per tn'!AH102*'Originaali kg ka'!$K102/1000</f>
        <v>0</v>
      </c>
      <c r="AI102" s="24">
        <f>'kg per tn'!AI102*'Originaali kg ka'!$K102/1000</f>
        <v>0</v>
      </c>
      <c r="AJ102" s="24">
        <f>'kg per tn'!AJ102*'Originaali kg ka'!$K102/1000</f>
        <v>0</v>
      </c>
      <c r="AK102" s="24">
        <f>'kg per tn'!AK102*'Originaali kg ka'!$K102/1000</f>
        <v>0</v>
      </c>
      <c r="AL102" s="96">
        <f>'kg per tn'!AL102*'Originaali kg ka'!$K102/1000</f>
        <v>8.347000000000002E-3</v>
      </c>
      <c r="AM102" s="24">
        <f>'kg per tn'!AM102*'Originaali kg ka'!$K102/1000</f>
        <v>0</v>
      </c>
      <c r="AN102" s="24">
        <f>'kg per tn'!AN102*'Originaali kg ka'!$K102/1000</f>
        <v>0</v>
      </c>
      <c r="AO102" s="96">
        <f>'kg per tn'!AO102*'Originaali kg ka'!$K102/1000</f>
        <v>4.1735000000000008E-2</v>
      </c>
    </row>
    <row r="103" spans="1:41" x14ac:dyDescent="0.25">
      <c r="A103" s="27">
        <f>Perus1!A103</f>
        <v>414</v>
      </c>
      <c r="B103" s="27" t="str">
        <f>Perus1!B103</f>
        <v>5.5.2020</v>
      </c>
      <c r="C103" s="28" t="str">
        <f>Perus1!C103</f>
        <v>2C</v>
      </c>
      <c r="D103" s="27" t="str">
        <f>Perus1!D103</f>
        <v>Kuivalantamaiset</v>
      </c>
      <c r="E103" s="27">
        <f>Perus1!E103</f>
        <v>12243</v>
      </c>
      <c r="F103" s="27" t="str">
        <f>Perus1!F103</f>
        <v>Pehtoorin Jyty 5.2.2020</v>
      </c>
      <c r="G103" s="29">
        <f>'Originaali kg ka'!G103</f>
        <v>1</v>
      </c>
      <c r="H103" s="29">
        <f>'Originaali kg ka'!H103</f>
        <v>0</v>
      </c>
      <c r="I103" s="29">
        <f>'Originaali kg ka'!I103</f>
        <v>0</v>
      </c>
      <c r="J103" s="96">
        <f>'Originaali kg ka'!J103</f>
        <v>0</v>
      </c>
      <c r="K103" s="96">
        <f>'Originaali kg ka'!K103</f>
        <v>732</v>
      </c>
      <c r="L103" s="96">
        <f>'Originaali kg ka'!L103</f>
        <v>0</v>
      </c>
      <c r="M103" s="96">
        <f>'Originaali kg ka'!M103</f>
        <v>7</v>
      </c>
      <c r="N103" s="96">
        <f>'Originaali kg ka'!N103</f>
        <v>0</v>
      </c>
      <c r="O103" s="24">
        <f>'Originaali kg ka'!O103</f>
        <v>0</v>
      </c>
      <c r="P103" s="24">
        <f>'kg per tn'!P103*'Originaali kg ka'!$K103/1000</f>
        <v>0</v>
      </c>
      <c r="Q103" s="24">
        <f>'kg per tn'!Q103*'Originaali kg ka'!$K103/1000</f>
        <v>0</v>
      </c>
      <c r="R103" s="24">
        <f>'Originaali kg ka'!R103</f>
        <v>0</v>
      </c>
      <c r="S103" s="24">
        <f>'Originaali kg ka'!S103</f>
        <v>0</v>
      </c>
      <c r="T103" s="96">
        <f>'kg per tn'!T103*'Originaali kg ka'!$K103/1000</f>
        <v>3.0451199999999998</v>
      </c>
      <c r="U103" s="96">
        <f>'kg per tn'!U103*'Originaali kg ka'!$K103/1000</f>
        <v>0.19031999999999999</v>
      </c>
      <c r="V103" s="96">
        <f>'kg per tn'!V103*'Originaali kg ka'!$K103/1000</f>
        <v>0.2928</v>
      </c>
      <c r="W103" s="96">
        <f>'Originaali kg ka'!W103</f>
        <v>100</v>
      </c>
      <c r="X103" s="96">
        <f>'kg per tn'!X103*'Originaali kg ka'!$K103/1000</f>
        <v>4.3920000000000001E-3</v>
      </c>
      <c r="Y103" s="96">
        <f>'kg per tn'!Y103*'Originaali kg ka'!$K103/1000</f>
        <v>2.2692000000000001</v>
      </c>
      <c r="Z103" s="96">
        <f>'kg per tn'!Z103*'Originaali kg ka'!$K103/1000</f>
        <v>1.3395599999999999</v>
      </c>
      <c r="AA103" s="96">
        <f>'kg per tn'!AA103*'Originaali kg ka'!$K103/1000</f>
        <v>0.39528000000000002</v>
      </c>
      <c r="AB103" s="96">
        <f>'kg per tn'!AB103*'Originaali kg ka'!$K103/1000</f>
        <v>2.4522000000000004</v>
      </c>
      <c r="AC103" s="96">
        <f>'kg per tn'!AC103*'Originaali kg ka'!$K103/1000</f>
        <v>0</v>
      </c>
      <c r="AD103" s="96">
        <f>'kg per tn'!AD103*'Originaali kg ka'!$K103/1000</f>
        <v>3.4404000000000004E-2</v>
      </c>
      <c r="AE103" s="96">
        <f>'kg per tn'!AE103*'Originaali kg ka'!$K103/1000</f>
        <v>4.5384000000000006E-3</v>
      </c>
      <c r="AF103" s="96">
        <f>'kg per tn'!AF103*'Originaali kg ka'!$K103/1000</f>
        <v>0</v>
      </c>
      <c r="AG103" s="96">
        <f>'kg per tn'!AG103*'Originaali kg ka'!$K103/1000</f>
        <v>0</v>
      </c>
      <c r="AH103" s="24">
        <f>'kg per tn'!AH103*'Originaali kg ka'!$K103/1000</f>
        <v>0</v>
      </c>
      <c r="AI103" s="24">
        <f>'kg per tn'!AI103*'Originaali kg ka'!$K103/1000</f>
        <v>0</v>
      </c>
      <c r="AJ103" s="24">
        <f>'kg per tn'!AJ103*'Originaali kg ka'!$K103/1000</f>
        <v>0</v>
      </c>
      <c r="AK103" s="24">
        <f>'kg per tn'!AK103*'Originaali kg ka'!$K103/1000</f>
        <v>0</v>
      </c>
      <c r="AL103" s="96">
        <f>'kg per tn'!AL103*'Originaali kg ka'!$K103/1000</f>
        <v>3.9528000000000002E-3</v>
      </c>
      <c r="AM103" s="24">
        <f>'kg per tn'!AM103*'Originaali kg ka'!$K103/1000</f>
        <v>0</v>
      </c>
      <c r="AN103" s="24">
        <f>'kg per tn'!AN103*'Originaali kg ka'!$K103/1000</f>
        <v>0</v>
      </c>
      <c r="AO103" s="96">
        <f>'kg per tn'!AO103*'Originaali kg ka'!$K103/1000</f>
        <v>1.2444E-2</v>
      </c>
    </row>
    <row r="104" spans="1:41" x14ac:dyDescent="0.25">
      <c r="A104" s="27">
        <f>Perus1!A104</f>
        <v>415</v>
      </c>
      <c r="B104" s="27" t="str">
        <f>Perus1!B104</f>
        <v>5.5.2020</v>
      </c>
      <c r="C104" s="28" t="str">
        <f>Perus1!C104</f>
        <v>2C</v>
      </c>
      <c r="D104" s="27" t="str">
        <f>Perus1!D104</f>
        <v>Kuivalantamaiset</v>
      </c>
      <c r="E104" s="27">
        <f>Perus1!E104</f>
        <v>12244</v>
      </c>
      <c r="F104" s="27" t="str">
        <f>Perus1!F104</f>
        <v>Pehtoorin Erikoinen 5.2.2020</v>
      </c>
      <c r="G104" s="29">
        <f>'Originaali kg ka'!G104</f>
        <v>1</v>
      </c>
      <c r="H104" s="29">
        <f>'Originaali kg ka'!H104</f>
        <v>0</v>
      </c>
      <c r="I104" s="29">
        <f>'Originaali kg ka'!I104</f>
        <v>0</v>
      </c>
      <c r="J104" s="96">
        <f>'Originaali kg ka'!J104</f>
        <v>0</v>
      </c>
      <c r="K104" s="96">
        <f>'Originaali kg ka'!K104</f>
        <v>800</v>
      </c>
      <c r="L104" s="96">
        <f>'Originaali kg ka'!L104</f>
        <v>0</v>
      </c>
      <c r="M104" s="96">
        <f>'Originaali kg ka'!M104</f>
        <v>6.7</v>
      </c>
      <c r="N104" s="96">
        <f>'Originaali kg ka'!N104</f>
        <v>0</v>
      </c>
      <c r="O104" s="24">
        <f>'Originaali kg ka'!O104</f>
        <v>0</v>
      </c>
      <c r="P104" s="24">
        <f>'kg per tn'!P104*'Originaali kg ka'!$K104/1000</f>
        <v>0</v>
      </c>
      <c r="Q104" s="24">
        <f>'kg per tn'!Q104*'Originaali kg ka'!$K104/1000</f>
        <v>0</v>
      </c>
      <c r="R104" s="24">
        <f>'Originaali kg ka'!R104</f>
        <v>0</v>
      </c>
      <c r="S104" s="24">
        <f>'Originaali kg ka'!S104</f>
        <v>0</v>
      </c>
      <c r="T104" s="96">
        <f>'kg per tn'!T104*'Originaali kg ka'!$K104/1000</f>
        <v>3.1440000000000001</v>
      </c>
      <c r="U104" s="96">
        <f>'kg per tn'!U104*'Originaali kg ka'!$K104/1000</f>
        <v>0.42399999999999999</v>
      </c>
      <c r="V104" s="96">
        <f>'kg per tn'!V104*'Originaali kg ka'!$K104/1000</f>
        <v>0.42399999999999999</v>
      </c>
      <c r="W104" s="96">
        <f>'Originaali kg ka'!W104</f>
        <v>100</v>
      </c>
      <c r="X104" s="96">
        <f>'kg per tn'!X104*'Originaali kg ka'!$K104/1000</f>
        <v>3.2000000000000001E-2</v>
      </c>
      <c r="Y104" s="96">
        <f>'kg per tn'!Y104*'Originaali kg ka'!$K104/1000</f>
        <v>0.89600000000000013</v>
      </c>
      <c r="Z104" s="96">
        <f>'kg per tn'!Z104*'Originaali kg ka'!$K104/1000</f>
        <v>0.79200000000000004</v>
      </c>
      <c r="AA104" s="96">
        <f>'kg per tn'!AA104*'Originaali kg ka'!$K104/1000</f>
        <v>0.432</v>
      </c>
      <c r="AB104" s="96">
        <f>'kg per tn'!AB104*'Originaali kg ka'!$K104/1000</f>
        <v>9.048</v>
      </c>
      <c r="AC104" s="96">
        <f>'kg per tn'!AC104*'Originaali kg ka'!$K104/1000</f>
        <v>0</v>
      </c>
      <c r="AD104" s="96">
        <f>'kg per tn'!AD104*'Originaali kg ka'!$K104/1000</f>
        <v>0.16800000000000001</v>
      </c>
      <c r="AE104" s="96">
        <f>'kg per tn'!AE104*'Originaali kg ka'!$K104/1000</f>
        <v>5.6000000000000008E-3</v>
      </c>
      <c r="AF104" s="96">
        <f>'kg per tn'!AF104*'Originaali kg ka'!$K104/1000</f>
        <v>0</v>
      </c>
      <c r="AG104" s="96">
        <f>'kg per tn'!AG104*'Originaali kg ka'!$K104/1000</f>
        <v>0</v>
      </c>
      <c r="AH104" s="24">
        <f>'kg per tn'!AH104*'Originaali kg ka'!$K104/1000</f>
        <v>0</v>
      </c>
      <c r="AI104" s="24">
        <f>'kg per tn'!AI104*'Originaali kg ka'!$K104/1000</f>
        <v>0</v>
      </c>
      <c r="AJ104" s="24">
        <f>'kg per tn'!AJ104*'Originaali kg ka'!$K104/1000</f>
        <v>0</v>
      </c>
      <c r="AK104" s="24">
        <f>'kg per tn'!AK104*'Originaali kg ka'!$K104/1000</f>
        <v>0</v>
      </c>
      <c r="AL104" s="96">
        <f>'kg per tn'!AL104*'Originaali kg ka'!$K104/1000</f>
        <v>6.4000000000000003E-3</v>
      </c>
      <c r="AM104" s="24">
        <f>'kg per tn'!AM104*'Originaali kg ka'!$K104/1000</f>
        <v>0</v>
      </c>
      <c r="AN104" s="24">
        <f>'kg per tn'!AN104*'Originaali kg ka'!$K104/1000</f>
        <v>0</v>
      </c>
      <c r="AO104" s="96">
        <f>'kg per tn'!AO104*'Originaali kg ka'!$K104/1000</f>
        <v>0.26400000000000001</v>
      </c>
    </row>
    <row r="105" spans="1:41" x14ac:dyDescent="0.25">
      <c r="A105" s="27">
        <f>Perus1!A105</f>
        <v>416</v>
      </c>
      <c r="B105" s="27" t="str">
        <f>Perus1!B105</f>
        <v>5.5.2020</v>
      </c>
      <c r="C105" s="28" t="str">
        <f>Perus1!C105</f>
        <v>2C</v>
      </c>
      <c r="D105" s="27" t="str">
        <f>Perus1!D105</f>
        <v>Kuivalantamaiset</v>
      </c>
      <c r="E105" s="27">
        <f>Perus1!E105</f>
        <v>12245</v>
      </c>
      <c r="F105" s="27" t="str">
        <f>Perus1!F105</f>
        <v>Pehtoorin Rikkiviisas 5.2.2020</v>
      </c>
      <c r="G105" s="29">
        <f>'Originaali kg ka'!G105</f>
        <v>1</v>
      </c>
      <c r="H105" s="29">
        <f>'Originaali kg ka'!H105</f>
        <v>0</v>
      </c>
      <c r="I105" s="29">
        <f>'Originaali kg ka'!I105</f>
        <v>0</v>
      </c>
      <c r="J105" s="96">
        <f>'Originaali kg ka'!J105</f>
        <v>0</v>
      </c>
      <c r="K105" s="96">
        <f>'Originaali kg ka'!K105</f>
        <v>725</v>
      </c>
      <c r="L105" s="96">
        <f>'Originaali kg ka'!L105</f>
        <v>0</v>
      </c>
      <c r="M105" s="96">
        <f>'Originaali kg ka'!M105</f>
        <v>7.25</v>
      </c>
      <c r="N105" s="96">
        <f>'Originaali kg ka'!N105</f>
        <v>0</v>
      </c>
      <c r="O105" s="24">
        <f>'Originaali kg ka'!O105</f>
        <v>0</v>
      </c>
      <c r="P105" s="24">
        <f>'kg per tn'!P105*'Originaali kg ka'!$K105/1000</f>
        <v>0</v>
      </c>
      <c r="Q105" s="24">
        <f>'kg per tn'!Q105*'Originaali kg ka'!$K105/1000</f>
        <v>0</v>
      </c>
      <c r="R105" s="24">
        <f>'Originaali kg ka'!R105</f>
        <v>0</v>
      </c>
      <c r="S105" s="24">
        <f>'Originaali kg ka'!S105</f>
        <v>0</v>
      </c>
      <c r="T105" s="96">
        <f>'kg per tn'!T105*'Originaali kg ka'!$K105/1000</f>
        <v>0.27550000000000002</v>
      </c>
      <c r="U105" s="96">
        <f>'kg per tn'!U105*'Originaali kg ka'!$K105/1000</f>
        <v>1.7400000000000002E-2</v>
      </c>
      <c r="V105" s="96">
        <f>'kg per tn'!V105*'Originaali kg ka'!$K105/1000</f>
        <v>0.55825000000000002</v>
      </c>
      <c r="W105" s="96">
        <f>'Originaali kg ka'!W105</f>
        <v>100</v>
      </c>
      <c r="X105" s="96">
        <f>'kg per tn'!X105*'Originaali kg ka'!$K105/1000</f>
        <v>3.6250000000000002E-3</v>
      </c>
      <c r="Y105" s="96">
        <f>'kg per tn'!Y105*'Originaali kg ka'!$K105/1000</f>
        <v>0.322625</v>
      </c>
      <c r="Z105" s="96">
        <f>'kg per tn'!Z105*'Originaali kg ka'!$K105/1000</f>
        <v>43.594250000000002</v>
      </c>
      <c r="AA105" s="96">
        <f>'kg per tn'!AA105*'Originaali kg ka'!$K105/1000</f>
        <v>0.34075</v>
      </c>
      <c r="AB105" s="96">
        <f>'kg per tn'!AB105*'Originaali kg ka'!$K105/1000</f>
        <v>58.362499999999997</v>
      </c>
      <c r="AC105" s="96">
        <f>'kg per tn'!AC105*'Originaali kg ka'!$K105/1000</f>
        <v>0</v>
      </c>
      <c r="AD105" s="96">
        <f>'kg per tn'!AD105*'Originaali kg ka'!$K105/1000</f>
        <v>1.0874999999999999E-2</v>
      </c>
      <c r="AE105" s="96">
        <f>'kg per tn'!AE105*'Originaali kg ka'!$K105/1000</f>
        <v>1.0874999999999999E-2</v>
      </c>
      <c r="AF105" s="96">
        <f>'kg per tn'!AF105*'Originaali kg ka'!$K105/1000</f>
        <v>0</v>
      </c>
      <c r="AG105" s="96">
        <f>'kg per tn'!AG105*'Originaali kg ka'!$K105/1000</f>
        <v>0</v>
      </c>
      <c r="AH105" s="24">
        <f>'kg per tn'!AH105*'Originaali kg ka'!$K105/1000</f>
        <v>0</v>
      </c>
      <c r="AI105" s="24">
        <f>'kg per tn'!AI105*'Originaali kg ka'!$K105/1000</f>
        <v>0</v>
      </c>
      <c r="AJ105" s="24">
        <f>'kg per tn'!AJ105*'Originaali kg ka'!$K105/1000</f>
        <v>0</v>
      </c>
      <c r="AK105" s="24">
        <f>'kg per tn'!AK105*'Originaali kg ka'!$K105/1000</f>
        <v>0</v>
      </c>
      <c r="AL105" s="96">
        <f>'kg per tn'!AL105*'Originaali kg ka'!$K105/1000</f>
        <v>2.5375000000000003E-3</v>
      </c>
      <c r="AM105" s="24">
        <f>'kg per tn'!AM105*'Originaali kg ka'!$K105/1000</f>
        <v>0</v>
      </c>
      <c r="AN105" s="24">
        <f>'kg per tn'!AN105*'Originaali kg ka'!$K105/1000</f>
        <v>0</v>
      </c>
      <c r="AO105" s="96">
        <f>'kg per tn'!AO105*'Originaali kg ka'!$K105/1000</f>
        <v>1.9575E-3</v>
      </c>
    </row>
    <row r="106" spans="1:41" x14ac:dyDescent="0.25">
      <c r="A106" s="27">
        <f>Perus1!A106</f>
        <v>417</v>
      </c>
      <c r="B106" s="27" t="str">
        <f>Perus1!B106</f>
        <v>5.5.2020</v>
      </c>
      <c r="C106" s="28" t="str">
        <f>Perus1!C106</f>
        <v>2C</v>
      </c>
      <c r="D106" s="27" t="str">
        <f>Perus1!D106</f>
        <v>Kuonat ja kiteet</v>
      </c>
      <c r="E106" s="27">
        <f>Perus1!E106</f>
        <v>31328</v>
      </c>
      <c r="F106" s="27" t="str">
        <f>Perus1!F106</f>
        <v>Pehtoorin Luomutuhka 5.2.2020</v>
      </c>
      <c r="G106" s="29">
        <f>'Originaali kg ka'!G106</f>
        <v>1</v>
      </c>
      <c r="H106" s="29">
        <f>'Originaali kg ka'!H106</f>
        <v>0</v>
      </c>
      <c r="I106" s="29">
        <f>'Originaali kg ka'!I106</f>
        <v>1</v>
      </c>
      <c r="J106" s="96">
        <f>'Originaali kg ka'!J106</f>
        <v>0</v>
      </c>
      <c r="K106" s="96">
        <f>'Originaali kg ka'!K106</f>
        <v>915</v>
      </c>
      <c r="L106" s="96">
        <f>'Originaali kg ka'!L106</f>
        <v>0</v>
      </c>
      <c r="M106" s="96">
        <f>'Originaali kg ka'!M106</f>
        <v>12.2</v>
      </c>
      <c r="N106" s="96">
        <f>'Originaali kg ka'!N106</f>
        <v>0</v>
      </c>
      <c r="O106" s="24">
        <f>'Originaali kg ka'!O106</f>
        <v>0</v>
      </c>
      <c r="P106" s="24">
        <f>'kg per tn'!P106*'Originaali kg ka'!$K106/1000</f>
        <v>0</v>
      </c>
      <c r="Q106" s="24">
        <f>'kg per tn'!Q106*'Originaali kg ka'!$K106/1000</f>
        <v>0</v>
      </c>
      <c r="R106" s="24">
        <f>'Originaali kg ka'!R106</f>
        <v>0</v>
      </c>
      <c r="S106" s="24">
        <f>'Originaali kg ka'!S106</f>
        <v>0</v>
      </c>
      <c r="T106" s="96">
        <f>'kg per tn'!T106*'Originaali kg ka'!$K106/1000</f>
        <v>0.53069999999999995</v>
      </c>
      <c r="U106" s="96">
        <f>'kg per tn'!U106*'Originaali kg ka'!$K106/1000</f>
        <v>0</v>
      </c>
      <c r="V106" s="96">
        <f>'kg per tn'!V106*'Originaali kg ka'!$K106/1000</f>
        <v>6.4141499999999994</v>
      </c>
      <c r="W106" s="96">
        <f>'Originaali kg ka'!W106</f>
        <v>100</v>
      </c>
      <c r="X106" s="96">
        <f>'kg per tn'!X106*'Originaali kg ka'!$K106/1000</f>
        <v>0</v>
      </c>
      <c r="Y106" s="96">
        <f>'kg per tn'!Y106*'Originaali kg ka'!$K106/1000</f>
        <v>19.260750000000002</v>
      </c>
      <c r="Z106" s="96">
        <f>'kg per tn'!Z106*'Originaali kg ka'!$K106/1000</f>
        <v>0.22875000000000001</v>
      </c>
      <c r="AA106" s="96">
        <f>'kg per tn'!AA106*'Originaali kg ka'!$K106/1000</f>
        <v>11.39175</v>
      </c>
      <c r="AB106" s="96">
        <f>'kg per tn'!AB106*'Originaali kg ka'!$K106/1000</f>
        <v>120.78</v>
      </c>
      <c r="AC106" s="96">
        <f>'kg per tn'!AC106*'Originaali kg ka'!$K106/1000</f>
        <v>0</v>
      </c>
      <c r="AD106" s="96">
        <f>'kg per tn'!AD106*'Originaali kg ka'!$K106/1000</f>
        <v>4.4194499999999994</v>
      </c>
      <c r="AE106" s="96">
        <f>'kg per tn'!AE106*'Originaali kg ka'!$K106/1000</f>
        <v>8.2349999999999993E-2</v>
      </c>
      <c r="AF106" s="96">
        <f>'kg per tn'!AF106*'Originaali kg ka'!$K106/1000</f>
        <v>0</v>
      </c>
      <c r="AG106" s="96">
        <f>'kg per tn'!AG106*'Originaali kg ka'!$K106/1000</f>
        <v>0</v>
      </c>
      <c r="AH106" s="24">
        <f>'kg per tn'!AH106*'Originaali kg ka'!$K106/1000</f>
        <v>0</v>
      </c>
      <c r="AI106" s="24">
        <f>'kg per tn'!AI106*'Originaali kg ka'!$K106/1000</f>
        <v>0</v>
      </c>
      <c r="AJ106" s="24">
        <f>'kg per tn'!AJ106*'Originaali kg ka'!$K106/1000</f>
        <v>0</v>
      </c>
      <c r="AK106" s="24">
        <f>'kg per tn'!AK106*'Originaali kg ka'!$K106/1000</f>
        <v>0</v>
      </c>
      <c r="AL106" s="96">
        <f>'kg per tn'!AL106*'Originaali kg ka'!$K106/1000</f>
        <v>6.8625000000000005E-2</v>
      </c>
      <c r="AM106" s="24">
        <f>'kg per tn'!AM106*'Originaali kg ka'!$K106/1000</f>
        <v>0</v>
      </c>
      <c r="AN106" s="24">
        <f>'kg per tn'!AN106*'Originaali kg ka'!$K106/1000</f>
        <v>0</v>
      </c>
      <c r="AO106" s="96">
        <f>'kg per tn'!AO106*'Originaali kg ka'!$K106/1000</f>
        <v>5.9475E-2</v>
      </c>
    </row>
    <row r="107" spans="1:41" x14ac:dyDescent="0.25">
      <c r="A107" s="27">
        <f>Perus1!A107</f>
        <v>418</v>
      </c>
      <c r="B107" s="27" t="str">
        <f>Perus1!B107</f>
        <v>5.5.2020</v>
      </c>
      <c r="C107" s="28" t="str">
        <f>Perus1!C107</f>
        <v>2C</v>
      </c>
      <c r="D107" s="27" t="str">
        <f>Perus1!D107</f>
        <v>Kuivalantamaiset</v>
      </c>
      <c r="E107" s="27">
        <f>Perus1!E107</f>
        <v>12246</v>
      </c>
      <c r="F107" s="27" t="str">
        <f>Perus1!F107</f>
        <v>Pehtoorin Viherrakennuskomposti 5.2.2020</v>
      </c>
      <c r="G107" s="29">
        <f>'Originaali kg ka'!G107</f>
        <v>1</v>
      </c>
      <c r="H107" s="29">
        <f>'Originaali kg ka'!H107</f>
        <v>0</v>
      </c>
      <c r="I107" s="29">
        <f>'Originaali kg ka'!I107</f>
        <v>0</v>
      </c>
      <c r="J107" s="96">
        <f>'Originaali kg ka'!J107</f>
        <v>0</v>
      </c>
      <c r="K107" s="96">
        <f>'Originaali kg ka'!K107</f>
        <v>0</v>
      </c>
      <c r="L107" s="96">
        <f>'Originaali kg ka'!L107</f>
        <v>0</v>
      </c>
      <c r="M107" s="96">
        <f>'Originaali kg ka'!M107</f>
        <v>8.5</v>
      </c>
      <c r="N107" s="96">
        <f>'Originaali kg ka'!N107</f>
        <v>0</v>
      </c>
      <c r="O107" s="24">
        <f>'Originaali kg ka'!O107</f>
        <v>0</v>
      </c>
      <c r="P107" s="24">
        <f>'kg per tn'!P107*'Originaali kg ka'!$K107/1000</f>
        <v>0</v>
      </c>
      <c r="Q107" s="24">
        <f>'kg per tn'!Q107*'Originaali kg ka'!$K107/1000</f>
        <v>0</v>
      </c>
      <c r="R107" s="24">
        <f>'Originaali kg ka'!R107</f>
        <v>0</v>
      </c>
      <c r="S107" s="24">
        <f>'Originaali kg ka'!S107</f>
        <v>0</v>
      </c>
      <c r="T107" s="96">
        <f>'kg per tn'!T107*'Originaali kg ka'!$K107/1000</f>
        <v>0</v>
      </c>
      <c r="U107" s="96">
        <f>'kg per tn'!U107*'Originaali kg ka'!$K107/1000</f>
        <v>0</v>
      </c>
      <c r="V107" s="96">
        <f>'kg per tn'!V107*'Originaali kg ka'!$K107/1000</f>
        <v>0</v>
      </c>
      <c r="W107" s="96">
        <f>'Originaali kg ka'!W107</f>
        <v>60</v>
      </c>
      <c r="X107" s="96">
        <f>'kg per tn'!X107*'Originaali kg ka'!$K107/1000</f>
        <v>0</v>
      </c>
      <c r="Y107" s="96">
        <f>'kg per tn'!Y107*'Originaali kg ka'!$K107/1000</f>
        <v>0</v>
      </c>
      <c r="Z107" s="96">
        <f>'kg per tn'!Z107*'Originaali kg ka'!$K107/1000</f>
        <v>0</v>
      </c>
      <c r="AA107" s="96">
        <f>'kg per tn'!AA107*'Originaali kg ka'!$K107/1000</f>
        <v>0</v>
      </c>
      <c r="AB107" s="96">
        <f>'kg per tn'!AB107*'Originaali kg ka'!$K107/1000</f>
        <v>0</v>
      </c>
      <c r="AC107" s="96">
        <f>'kg per tn'!AC107*'Originaali kg ka'!$K107/1000</f>
        <v>0</v>
      </c>
      <c r="AD107" s="96">
        <f>'kg per tn'!AD107*'Originaali kg ka'!$K107/1000</f>
        <v>0</v>
      </c>
      <c r="AE107" s="96">
        <f>'kg per tn'!AE107*'Originaali kg ka'!$K107/1000</f>
        <v>0</v>
      </c>
      <c r="AF107" s="96">
        <f>'kg per tn'!AF107*'Originaali kg ka'!$K107/1000</f>
        <v>0</v>
      </c>
      <c r="AG107" s="96">
        <f>'kg per tn'!AG107*'Originaali kg ka'!$K107/1000</f>
        <v>0</v>
      </c>
      <c r="AH107" s="24">
        <f>'kg per tn'!AH107*'Originaali kg ka'!$K107/1000</f>
        <v>0</v>
      </c>
      <c r="AI107" s="24">
        <f>'kg per tn'!AI107*'Originaali kg ka'!$K107/1000</f>
        <v>0</v>
      </c>
      <c r="AJ107" s="24">
        <f>'kg per tn'!AJ107*'Originaali kg ka'!$K107/1000</f>
        <v>0</v>
      </c>
      <c r="AK107" s="24">
        <f>'kg per tn'!AK107*'Originaali kg ka'!$K107/1000</f>
        <v>0</v>
      </c>
      <c r="AL107" s="96">
        <f>'kg per tn'!AL107*'Originaali kg ka'!$K107/1000</f>
        <v>0</v>
      </c>
      <c r="AM107" s="24">
        <f>'kg per tn'!AM107*'Originaali kg ka'!$K107/1000</f>
        <v>0</v>
      </c>
      <c r="AN107" s="24">
        <f>'kg per tn'!AN107*'Originaali kg ka'!$K107/1000</f>
        <v>0</v>
      </c>
      <c r="AO107" s="96">
        <f>'kg per tn'!AO107*'Originaali kg ka'!$K107/1000</f>
        <v>0</v>
      </c>
    </row>
    <row r="108" spans="1:41" x14ac:dyDescent="0.25">
      <c r="A108" s="27">
        <f>Perus1!A108</f>
        <v>419</v>
      </c>
      <c r="B108" s="27" t="str">
        <f>Perus1!B108</f>
        <v>2017</v>
      </c>
      <c r="C108" s="28" t="str">
        <f>Perus1!C108</f>
        <v>2C</v>
      </c>
      <c r="D108" s="27" t="str">
        <f>Perus1!D108</f>
        <v>Kuivalantamaiset</v>
      </c>
      <c r="E108" s="27">
        <f>Perus1!E108</f>
        <v>12247</v>
      </c>
      <c r="F108" s="27" t="str">
        <f>Perus1!F108</f>
        <v>Mustankorkean biokomposti 2017</v>
      </c>
      <c r="G108" s="29">
        <f>'Originaali kg ka'!G108</f>
        <v>1</v>
      </c>
      <c r="H108" s="29">
        <f>'Originaali kg ka'!H108</f>
        <v>0</v>
      </c>
      <c r="I108" s="29">
        <f>'Originaali kg ka'!I108</f>
        <v>0</v>
      </c>
      <c r="J108" s="96">
        <f>'Originaali kg ka'!J108</f>
        <v>55</v>
      </c>
      <c r="K108" s="96">
        <f>'Originaali kg ka'!K108</f>
        <v>700</v>
      </c>
      <c r="L108" s="96">
        <f>'Originaali kg ka'!L108</f>
        <v>60</v>
      </c>
      <c r="M108" s="96">
        <f>'Originaali kg ka'!M108</f>
        <v>8.5</v>
      </c>
      <c r="N108" s="96">
        <f>'Originaali kg ka'!N108</f>
        <v>170</v>
      </c>
      <c r="O108" s="24">
        <f>'Originaali kg ka'!O108</f>
        <v>0</v>
      </c>
      <c r="P108" s="24">
        <f>'kg per tn'!P108*'Originaali kg ka'!$K108/1000</f>
        <v>0</v>
      </c>
      <c r="Q108" s="24">
        <f>'kg per tn'!Q108*'Originaali kg ka'!$K108/1000</f>
        <v>0</v>
      </c>
      <c r="R108" s="24">
        <f>'Originaali kg ka'!R108</f>
        <v>0</v>
      </c>
      <c r="S108" s="24">
        <f>'Originaali kg ka'!S108</f>
        <v>0</v>
      </c>
      <c r="T108" s="96">
        <f>'kg per tn'!T108*'Originaali kg ka'!$K108/1000</f>
        <v>9.4499999999999993</v>
      </c>
      <c r="U108" s="96">
        <f>'kg per tn'!U108*'Originaali kg ka'!$K108/1000</f>
        <v>0.63</v>
      </c>
      <c r="V108" s="96">
        <f>'kg per tn'!V108*'Originaali kg ka'!$K108/1000</f>
        <v>3.4649999999999999</v>
      </c>
      <c r="W108" s="96">
        <f>'Originaali kg ka'!W108</f>
        <v>60</v>
      </c>
      <c r="X108" s="96">
        <f>'kg per tn'!X108*'Originaali kg ka'!$K108/1000</f>
        <v>4.2525000000000007E-2</v>
      </c>
      <c r="Y108" s="96">
        <f>'kg per tn'!Y108*'Originaali kg ka'!$K108/1000</f>
        <v>6.3</v>
      </c>
      <c r="Z108" s="96">
        <f>'kg per tn'!Z108*'Originaali kg ka'!$K108/1000</f>
        <v>0</v>
      </c>
      <c r="AA108" s="96">
        <f>'kg per tn'!AA108*'Originaali kg ka'!$K108/1000</f>
        <v>0</v>
      </c>
      <c r="AB108" s="96">
        <f>'kg per tn'!AB108*'Originaali kg ka'!$K108/1000</f>
        <v>0</v>
      </c>
      <c r="AC108" s="96">
        <f>'kg per tn'!AC108*'Originaali kg ka'!$K108/1000</f>
        <v>0</v>
      </c>
      <c r="AD108" s="96">
        <f>'kg per tn'!AD108*'Originaali kg ka'!$K108/1000</f>
        <v>0</v>
      </c>
      <c r="AE108" s="96">
        <f>'kg per tn'!AE108*'Originaali kg ka'!$K108/1000</f>
        <v>0</v>
      </c>
      <c r="AF108" s="96">
        <f>'kg per tn'!AF108*'Originaali kg ka'!$K108/1000</f>
        <v>0</v>
      </c>
      <c r="AG108" s="96">
        <f>'kg per tn'!AG108*'Originaali kg ka'!$K108/1000</f>
        <v>0</v>
      </c>
      <c r="AH108" s="24">
        <f>'kg per tn'!AH108*'Originaali kg ka'!$K108/1000</f>
        <v>0</v>
      </c>
      <c r="AI108" s="24">
        <f>'kg per tn'!AI108*'Originaali kg ka'!$K108/1000</f>
        <v>0</v>
      </c>
      <c r="AJ108" s="24">
        <f>'kg per tn'!AJ108*'Originaali kg ka'!$K108/1000</f>
        <v>0</v>
      </c>
      <c r="AK108" s="24">
        <f>'kg per tn'!AK108*'Originaali kg ka'!$K108/1000</f>
        <v>0</v>
      </c>
      <c r="AL108" s="96">
        <f>'kg per tn'!AL108*'Originaali kg ka'!$K108/1000</f>
        <v>1.5120000000000001E-2</v>
      </c>
      <c r="AM108" s="24">
        <f>'kg per tn'!AM108*'Originaali kg ka'!$K108/1000</f>
        <v>0</v>
      </c>
      <c r="AN108" s="24">
        <f>'kg per tn'!AN108*'Originaali kg ka'!$K108/1000</f>
        <v>0</v>
      </c>
      <c r="AO108" s="96">
        <f>'kg per tn'!AO108*'Originaali kg ka'!$K108/1000</f>
        <v>4.8825E-2</v>
      </c>
    </row>
    <row r="109" spans="1:41" x14ac:dyDescent="0.25">
      <c r="A109" s="27">
        <f>Perus1!A109</f>
        <v>420</v>
      </c>
      <c r="B109" s="27" t="str">
        <f>Perus1!B109</f>
        <v>2017</v>
      </c>
      <c r="C109" s="28" t="str">
        <f>Perus1!C109</f>
        <v>2C</v>
      </c>
      <c r="D109" s="27" t="str">
        <f>Perus1!D109</f>
        <v>Kuivalantamaiset</v>
      </c>
      <c r="E109" s="27">
        <f>Perus1!E109</f>
        <v>12248</v>
      </c>
      <c r="F109" s="27" t="str">
        <f>Perus1!F109</f>
        <v>Mustankorkean Inframulta 2017</v>
      </c>
      <c r="G109" s="29">
        <f>'Originaali kg ka'!G109</f>
        <v>1</v>
      </c>
      <c r="H109" s="29">
        <f>'Originaali kg ka'!H109</f>
        <v>0</v>
      </c>
      <c r="I109" s="29">
        <f>'Originaali kg ka'!I109</f>
        <v>0</v>
      </c>
      <c r="J109" s="96">
        <f>'Originaali kg ka'!J109</f>
        <v>20</v>
      </c>
      <c r="K109" s="96">
        <f>'Originaali kg ka'!K109</f>
        <v>1000</v>
      </c>
      <c r="L109" s="96">
        <f>'Originaali kg ka'!L109</f>
        <v>9</v>
      </c>
      <c r="M109" s="96">
        <f>'Originaali kg ka'!M109</f>
        <v>8.5</v>
      </c>
      <c r="N109" s="96">
        <f>'Originaali kg ka'!N109</f>
        <v>70</v>
      </c>
      <c r="O109" s="24">
        <f>'Originaali kg ka'!O109</f>
        <v>0</v>
      </c>
      <c r="P109" s="24">
        <f>'kg per tn'!P109*'Originaali kg ka'!$K109/1000</f>
        <v>0</v>
      </c>
      <c r="Q109" s="24">
        <f>'kg per tn'!Q109*'Originaali kg ka'!$K109/1000</f>
        <v>0</v>
      </c>
      <c r="R109" s="24">
        <f>'Originaali kg ka'!R109</f>
        <v>0</v>
      </c>
      <c r="S109" s="24">
        <f>'Originaali kg ka'!S109</f>
        <v>0</v>
      </c>
      <c r="T109" s="96">
        <f>'kg per tn'!T109*'Originaali kg ka'!$K109/1000</f>
        <v>0.4</v>
      </c>
      <c r="U109" s="96">
        <f>'kg per tn'!U109*'Originaali kg ka'!$K109/1000</f>
        <v>0.4</v>
      </c>
      <c r="V109" s="96">
        <f>'kg per tn'!V109*'Originaali kg ka'!$K109/1000</f>
        <v>1.6E-2</v>
      </c>
      <c r="W109" s="96">
        <f>'Originaali kg ka'!W109</f>
        <v>60</v>
      </c>
      <c r="X109" s="96">
        <f>'kg per tn'!X109*'Originaali kg ka'!$K109/1000</f>
        <v>0.11200000000000002</v>
      </c>
      <c r="Y109" s="96">
        <f>'kg per tn'!Y109*'Originaali kg ka'!$K109/1000</f>
        <v>0</v>
      </c>
      <c r="Z109" s="96">
        <f>'kg per tn'!Z109*'Originaali kg ka'!$K109/1000</f>
        <v>0</v>
      </c>
      <c r="AA109" s="96">
        <f>'kg per tn'!AA109*'Originaali kg ka'!$K109/1000</f>
        <v>0</v>
      </c>
      <c r="AB109" s="96">
        <f>'kg per tn'!AB109*'Originaali kg ka'!$K109/1000</f>
        <v>0</v>
      </c>
      <c r="AC109" s="96">
        <f>'kg per tn'!AC109*'Originaali kg ka'!$K109/1000</f>
        <v>0</v>
      </c>
      <c r="AD109" s="96">
        <f>'kg per tn'!AD109*'Originaali kg ka'!$K109/1000</f>
        <v>0</v>
      </c>
      <c r="AE109" s="96">
        <f>'kg per tn'!AE109*'Originaali kg ka'!$K109/1000</f>
        <v>0</v>
      </c>
      <c r="AF109" s="96">
        <f>'kg per tn'!AF109*'Originaali kg ka'!$K109/1000</f>
        <v>0</v>
      </c>
      <c r="AG109" s="96">
        <f>'kg per tn'!AG109*'Originaali kg ka'!$K109/1000</f>
        <v>0</v>
      </c>
      <c r="AH109" s="24">
        <f>'kg per tn'!AH109*'Originaali kg ka'!$K109/1000</f>
        <v>0</v>
      </c>
      <c r="AI109" s="24">
        <f>'kg per tn'!AI109*'Originaali kg ka'!$K109/1000</f>
        <v>0</v>
      </c>
      <c r="AJ109" s="24">
        <f>'kg per tn'!AJ109*'Originaali kg ka'!$K109/1000</f>
        <v>0</v>
      </c>
      <c r="AK109" s="24">
        <f>'kg per tn'!AK109*'Originaali kg ka'!$K109/1000</f>
        <v>0</v>
      </c>
      <c r="AL109" s="96">
        <f>'kg per tn'!AL109*'Originaali kg ka'!$K109/1000</f>
        <v>1.9200000000000002E-2</v>
      </c>
      <c r="AM109" s="24">
        <f>'kg per tn'!AM109*'Originaali kg ka'!$K109/1000</f>
        <v>0</v>
      </c>
      <c r="AN109" s="24">
        <f>'kg per tn'!AN109*'Originaali kg ka'!$K109/1000</f>
        <v>0</v>
      </c>
      <c r="AO109" s="96">
        <f>'kg per tn'!AO109*'Originaali kg ka'!$K109/1000</f>
        <v>6.5600000000000006E-2</v>
      </c>
    </row>
    <row r="110" spans="1:41" x14ac:dyDescent="0.25">
      <c r="A110" s="27">
        <f>Perus1!A110</f>
        <v>421</v>
      </c>
      <c r="B110" s="27" t="str">
        <f>Perus1!B110</f>
        <v>4.10.2018</v>
      </c>
      <c r="C110" s="28" t="str">
        <f>Perus1!C110</f>
        <v>2D</v>
      </c>
      <c r="D110" s="27" t="str">
        <f>Perus1!D110</f>
        <v>Nestemäiset</v>
      </c>
      <c r="E110" s="27">
        <f>Perus1!E110</f>
        <v>12249</v>
      </c>
      <c r="F110" s="27" t="str">
        <f>Perus1!F110</f>
        <v>Biolinjan Kasvuvoimavesi 2018</v>
      </c>
      <c r="G110" s="29">
        <f>'Originaali kg ka'!G110</f>
        <v>1</v>
      </c>
      <c r="H110" s="29">
        <f>'Originaali kg ka'!H110</f>
        <v>0</v>
      </c>
      <c r="I110" s="29">
        <f>'Originaali kg ka'!I110</f>
        <v>0</v>
      </c>
      <c r="J110" s="96">
        <f>'Originaali kg ka'!J110</f>
        <v>95.8</v>
      </c>
      <c r="K110" s="96">
        <f>'Originaali kg ka'!K110</f>
        <v>1000</v>
      </c>
      <c r="L110" s="96">
        <f>'Originaali kg ka'!L110</f>
        <v>68.5</v>
      </c>
      <c r="M110" s="96">
        <f>'Originaali kg ka'!M110</f>
        <v>8.5</v>
      </c>
      <c r="N110" s="96">
        <f>'Originaali kg ka'!N110</f>
        <v>605</v>
      </c>
      <c r="O110" s="24">
        <f>'Originaali kg ka'!O110</f>
        <v>0</v>
      </c>
      <c r="P110" s="24">
        <f>'kg per tn'!P110*'Originaali kg ka'!$K110/1000</f>
        <v>0</v>
      </c>
      <c r="Q110" s="24">
        <f>'kg per tn'!Q110*'Originaali kg ka'!$K110/1000</f>
        <v>0</v>
      </c>
      <c r="R110" s="24">
        <f>'Originaali kg ka'!R110</f>
        <v>0</v>
      </c>
      <c r="S110" s="24">
        <f>'Originaali kg ka'!S110</f>
        <v>0</v>
      </c>
      <c r="T110" s="96">
        <f>'kg per tn'!T110*'Originaali kg ka'!$K110/1000</f>
        <v>6.3840000000000048</v>
      </c>
      <c r="U110" s="96">
        <f>'kg per tn'!U110*'Originaali kg ka'!$K110/1000</f>
        <v>3.5448000000000026</v>
      </c>
      <c r="V110" s="96">
        <f>'kg per tn'!V110*'Originaali kg ka'!$K110/1000</f>
        <v>0.58800000000000041</v>
      </c>
      <c r="W110" s="96">
        <f>'Originaali kg ka'!W110</f>
        <v>60</v>
      </c>
      <c r="X110" s="96">
        <f>'kg per tn'!X110*'Originaali kg ka'!$K110/1000</f>
        <v>0.10920000000000009</v>
      </c>
      <c r="Y110" s="96">
        <f>'kg per tn'!Y110*'Originaali kg ka'!$K110/1000</f>
        <v>1.9320000000000015</v>
      </c>
      <c r="Z110" s="96">
        <f>'kg per tn'!Z110*'Originaali kg ka'!$K110/1000</f>
        <v>0</v>
      </c>
      <c r="AA110" s="96">
        <f>'kg per tn'!AA110*'Originaali kg ka'!$K110/1000</f>
        <v>0</v>
      </c>
      <c r="AB110" s="96">
        <f>'kg per tn'!AB110*'Originaali kg ka'!$K110/1000</f>
        <v>0</v>
      </c>
      <c r="AC110" s="96">
        <f>'kg per tn'!AC110*'Originaali kg ka'!$K110/1000</f>
        <v>0</v>
      </c>
      <c r="AD110" s="96">
        <f>'kg per tn'!AD110*'Originaali kg ka'!$K110/1000</f>
        <v>0</v>
      </c>
      <c r="AE110" s="96">
        <f>'kg per tn'!AE110*'Originaali kg ka'!$K110/1000</f>
        <v>0</v>
      </c>
      <c r="AF110" s="96">
        <f>'kg per tn'!AF110*'Originaali kg ka'!$K110/1000</f>
        <v>0</v>
      </c>
      <c r="AG110" s="96">
        <f>'kg per tn'!AG110*'Originaali kg ka'!$K110/1000</f>
        <v>0</v>
      </c>
      <c r="AH110" s="24">
        <f>'kg per tn'!AH110*'Originaali kg ka'!$K110/1000</f>
        <v>0</v>
      </c>
      <c r="AI110" s="24">
        <f>'kg per tn'!AI110*'Originaali kg ka'!$K110/1000</f>
        <v>0</v>
      </c>
      <c r="AJ110" s="24">
        <f>'kg per tn'!AJ110*'Originaali kg ka'!$K110/1000</f>
        <v>0</v>
      </c>
      <c r="AK110" s="24">
        <f>'kg per tn'!AK110*'Originaali kg ka'!$K110/1000</f>
        <v>0</v>
      </c>
      <c r="AL110" s="96">
        <f>'kg per tn'!AL110*'Originaali kg ka'!$K110/1000</f>
        <v>3.9060000000000028E-3</v>
      </c>
      <c r="AM110" s="24">
        <f>'kg per tn'!AM110*'Originaali kg ka'!$K110/1000</f>
        <v>0</v>
      </c>
      <c r="AN110" s="24">
        <f>'kg per tn'!AN110*'Originaali kg ka'!$K110/1000</f>
        <v>0</v>
      </c>
      <c r="AO110" s="96">
        <f>'kg per tn'!AO110*'Originaali kg ka'!$K110/1000</f>
        <v>1.470000000000001E-2</v>
      </c>
    </row>
    <row r="111" spans="1:41" x14ac:dyDescent="0.25">
      <c r="A111" s="27">
        <f>Perus1!A111</f>
        <v>422</v>
      </c>
      <c r="B111" s="27" t="str">
        <f>Perus1!B111</f>
        <v>1/2020</v>
      </c>
      <c r="C111" s="28" t="str">
        <f>Perus1!C111</f>
        <v>3A</v>
      </c>
      <c r="D111" s="27" t="str">
        <f>Perus1!D111</f>
        <v>Kuonat ja kiteet</v>
      </c>
      <c r="E111" s="27">
        <f>Perus1!E111</f>
        <v>21682</v>
      </c>
      <c r="F111" s="27" t="str">
        <f>Perus1!F111</f>
        <v>Soilfood Tehokalkki IV 1/2020</v>
      </c>
      <c r="G111" s="29">
        <f>'Originaali kg ka'!G111</f>
        <v>1</v>
      </c>
      <c r="H111" s="29">
        <f>'Originaali kg ka'!H111</f>
        <v>0</v>
      </c>
      <c r="I111" s="29">
        <f>'Originaali kg ka'!I111</f>
        <v>1</v>
      </c>
      <c r="J111" s="96">
        <f>'Originaali kg ka'!J111</f>
        <v>15</v>
      </c>
      <c r="K111" s="96">
        <f>'Originaali kg ka'!K111</f>
        <v>425</v>
      </c>
      <c r="L111" s="96">
        <f>'Originaali kg ka'!L111</f>
        <v>0</v>
      </c>
      <c r="M111" s="96">
        <f>'Originaali kg ka'!M111</f>
        <v>0</v>
      </c>
      <c r="N111" s="96">
        <f>'Originaali kg ka'!N111</f>
        <v>0</v>
      </c>
      <c r="O111" s="24">
        <f>'Originaali kg ka'!O111</f>
        <v>0</v>
      </c>
      <c r="P111" s="24">
        <f>'kg per tn'!P111*'Originaali kg ka'!$K111/1000</f>
        <v>0</v>
      </c>
      <c r="Q111" s="24">
        <f>'kg per tn'!Q111*'Originaali kg ka'!$K111/1000</f>
        <v>0</v>
      </c>
      <c r="R111" s="24">
        <f>'Originaali kg ka'!R111</f>
        <v>43</v>
      </c>
      <c r="S111" s="24">
        <f>'Originaali kg ka'!S111</f>
        <v>40</v>
      </c>
      <c r="T111" s="96">
        <f>'kg per tn'!T111*'Originaali kg ka'!$K111/1000</f>
        <v>0</v>
      </c>
      <c r="U111" s="96">
        <f>'kg per tn'!U111*'Originaali kg ka'!$K111/1000</f>
        <v>0</v>
      </c>
      <c r="V111" s="96">
        <f>'kg per tn'!V111*'Originaali kg ka'!$K111/1000</f>
        <v>2.3842499999999998</v>
      </c>
      <c r="W111" s="96">
        <f>'Originaali kg ka'!W111</f>
        <v>100</v>
      </c>
      <c r="X111" s="96">
        <f>'kg per tn'!X111*'Originaali kg ka'!$K111/1000</f>
        <v>1.6256250000000001</v>
      </c>
      <c r="Y111" s="96">
        <f>'kg per tn'!Y111*'Originaali kg ka'!$K111/1000</f>
        <v>0</v>
      </c>
      <c r="Z111" s="96">
        <f>'kg per tn'!Z111*'Originaali kg ka'!$K111/1000</f>
        <v>0</v>
      </c>
      <c r="AA111" s="96">
        <f>'kg per tn'!AA111*'Originaali kg ka'!$K111/1000</f>
        <v>3.6124999999999998</v>
      </c>
      <c r="AB111" s="96">
        <f>'kg per tn'!AB111*'Originaali kg ka'!$K111/1000</f>
        <v>144.5</v>
      </c>
      <c r="AC111" s="96">
        <f>'kg per tn'!AC111*'Originaali kg ka'!$K111/1000</f>
        <v>0</v>
      </c>
      <c r="AD111" s="96">
        <f>'kg per tn'!AD111*'Originaali kg ka'!$K111/1000</f>
        <v>0</v>
      </c>
      <c r="AE111" s="96">
        <f>'kg per tn'!AE111*'Originaali kg ka'!$K111/1000</f>
        <v>0</v>
      </c>
      <c r="AF111" s="96">
        <f>'kg per tn'!AF111*'Originaali kg ka'!$K111/1000</f>
        <v>0</v>
      </c>
      <c r="AG111" s="96">
        <f>'kg per tn'!AG111*'Originaali kg ka'!$K111/1000</f>
        <v>0</v>
      </c>
      <c r="AH111" s="24">
        <f>'kg per tn'!AH111*'Originaali kg ka'!$K111/1000</f>
        <v>1.8062500000000001E-3</v>
      </c>
      <c r="AI111" s="24">
        <f>'kg per tn'!AI111*'Originaali kg ka'!$K111/1000</f>
        <v>0</v>
      </c>
      <c r="AJ111" s="24">
        <f>'kg per tn'!AJ111*'Originaali kg ka'!$K111/1000</f>
        <v>3.6124999999999997E-4</v>
      </c>
      <c r="AK111" s="24">
        <f>'kg per tn'!AK111*'Originaali kg ka'!$K111/1000</f>
        <v>3.2512499999999994E-3</v>
      </c>
      <c r="AL111" s="96">
        <f>'kg per tn'!AL111*'Originaali kg ka'!$K111/1000</f>
        <v>1.0837500000000001E-3</v>
      </c>
      <c r="AM111" s="24">
        <f>'kg per tn'!AM111*'Originaali kg ka'!$K111/1000</f>
        <v>1.8062500000000001E-3</v>
      </c>
      <c r="AN111" s="24">
        <f>'kg per tn'!AN111*'Originaali kg ka'!$K111/1000</f>
        <v>1.8062500000000001E-3</v>
      </c>
      <c r="AO111" s="96">
        <f>'kg per tn'!AO111*'Originaali kg ka'!$K111/1000</f>
        <v>9.0312500000000004E-2</v>
      </c>
    </row>
    <row r="112" spans="1:41" x14ac:dyDescent="0.25">
      <c r="A112" s="27">
        <f>Perus1!A112</f>
        <v>423</v>
      </c>
      <c r="B112" s="27" t="str">
        <f>Perus1!B112</f>
        <v>1/2020</v>
      </c>
      <c r="C112" s="28" t="str">
        <f>Perus1!C112</f>
        <v>2D</v>
      </c>
      <c r="D112" s="27" t="str">
        <f>Perus1!D112</f>
        <v>Lietemäiset</v>
      </c>
      <c r="E112" s="27">
        <f>Perus1!E112</f>
        <v>12250</v>
      </c>
      <c r="F112" s="27" t="str">
        <f>Perus1!F112</f>
        <v>Soilfood Ravinneseos I 1/2020</v>
      </c>
      <c r="G112" s="29">
        <f>'Originaali kg ka'!G112</f>
        <v>1</v>
      </c>
      <c r="H112" s="29">
        <f>'Originaali kg ka'!H112</f>
        <v>0</v>
      </c>
      <c r="I112" s="29">
        <f>'Originaali kg ka'!I112</f>
        <v>0</v>
      </c>
      <c r="J112" s="96">
        <f>'Originaali kg ka'!J112</f>
        <v>96.6</v>
      </c>
      <c r="K112" s="96">
        <f>'Originaali kg ka'!K112</f>
        <v>982</v>
      </c>
      <c r="L112" s="96">
        <f>'Originaali kg ka'!L112</f>
        <v>50</v>
      </c>
      <c r="M112" s="96">
        <f>'Originaali kg ka'!M112</f>
        <v>6.6</v>
      </c>
      <c r="N112" s="96">
        <f>'Originaali kg ka'!N112</f>
        <v>590</v>
      </c>
      <c r="O112" s="24">
        <f>'Originaali kg ka'!O112</f>
        <v>2</v>
      </c>
      <c r="P112" s="24">
        <f>'kg per tn'!P112*'Originaali kg ka'!$K112/1000</f>
        <v>16.694000000000027</v>
      </c>
      <c r="Q112" s="24">
        <f>'kg per tn'!Q112*'Originaali kg ka'!$K112/1000</f>
        <v>9.6825200000000162</v>
      </c>
      <c r="R112" s="24">
        <f>'Originaali kg ka'!R112</f>
        <v>0</v>
      </c>
      <c r="S112" s="24">
        <f>'Originaali kg ka'!S112</f>
        <v>0</v>
      </c>
      <c r="T112" s="96">
        <f>'kg per tn'!T112*'Originaali kg ka'!$K112/1000</f>
        <v>5.1083640000000088</v>
      </c>
      <c r="U112" s="96">
        <f>'kg per tn'!U112*'Originaali kg ka'!$K112/1000</f>
        <v>3.0383080000000051</v>
      </c>
      <c r="V112" s="96">
        <f>'kg per tn'!V112*'Originaali kg ka'!$K112/1000</f>
        <v>0.46743200000000079</v>
      </c>
      <c r="W112" s="96">
        <f>'Originaali kg ka'!W112</f>
        <v>60</v>
      </c>
      <c r="X112" s="96">
        <f>'kg per tn'!X112*'Originaali kg ka'!$K112/1000</f>
        <v>0.10350280000000017</v>
      </c>
      <c r="Y112" s="96">
        <f>'kg per tn'!Y112*'Originaali kg ka'!$K112/1000</f>
        <v>1.4690720000000026</v>
      </c>
      <c r="Z112" s="96">
        <f>'kg per tn'!Z112*'Originaali kg ka'!$K112/1000</f>
        <v>0.36726800000000065</v>
      </c>
      <c r="AA112" s="96">
        <f>'kg per tn'!AA112*'Originaali kg ka'!$K112/1000</f>
        <v>6.3437200000000096E-2</v>
      </c>
      <c r="AB112" s="96">
        <f>'kg per tn'!AB112*'Originaali kg ka'!$K112/1000</f>
        <v>0</v>
      </c>
      <c r="AC112" s="96">
        <f>'kg per tn'!AC112*'Originaali kg ka'!$K112/1000</f>
        <v>1.6360120000000027</v>
      </c>
      <c r="AD112" s="96">
        <f>'kg per tn'!AD112*'Originaali kg ka'!$K112/1000</f>
        <v>4.0065600000000071E-3</v>
      </c>
      <c r="AE112" s="96">
        <f>'kg per tn'!AE112*'Originaali kg ka'!$K112/1000</f>
        <v>6.0098400000000091E-4</v>
      </c>
      <c r="AF112" s="96">
        <f>'kg per tn'!AF112*'Originaali kg ka'!$K112/1000</f>
        <v>0</v>
      </c>
      <c r="AG112" s="96">
        <f>'kg per tn'!AG112*'Originaali kg ka'!$K112/1000</f>
        <v>0</v>
      </c>
      <c r="AH112" s="24">
        <f>'kg per tn'!AH112*'Originaali kg ka'!$K112/1000</f>
        <v>3.3388000000000054E-5</v>
      </c>
      <c r="AI112" s="24">
        <f>'kg per tn'!AI112*'Originaali kg ka'!$K112/1000</f>
        <v>3.3388000000000054E-5</v>
      </c>
      <c r="AJ112" s="24">
        <f>'kg per tn'!AJ112*'Originaali kg ka'!$K112/1000</f>
        <v>5.3420800000000097E-6</v>
      </c>
      <c r="AK112" s="24">
        <f>'kg per tn'!AK112*'Originaali kg ka'!$K112/1000</f>
        <v>3.3388000000000059E-4</v>
      </c>
      <c r="AL112" s="96">
        <f>'kg per tn'!AL112*'Originaali kg ka'!$K112/1000</f>
        <v>1.2353560000000021E-3</v>
      </c>
      <c r="AM112" s="24">
        <f>'kg per tn'!AM112*'Originaali kg ka'!$K112/1000</f>
        <v>1.0016400000000017E-4</v>
      </c>
      <c r="AN112" s="24">
        <f>'kg per tn'!AN112*'Originaali kg ka'!$K112/1000</f>
        <v>3.6726800000000067E-4</v>
      </c>
      <c r="AO112" s="96">
        <f>'kg per tn'!AO112*'Originaali kg ka'!$K112/1000</f>
        <v>7.0114800000000109E-3</v>
      </c>
    </row>
    <row r="113" spans="1:41" x14ac:dyDescent="0.25">
      <c r="A113" s="27">
        <f>Perus1!A113</f>
        <v>424</v>
      </c>
      <c r="B113" s="27" t="str">
        <f>Perus1!B113</f>
        <v>1/2020</v>
      </c>
      <c r="C113" s="28" t="str">
        <f>Perus1!C113</f>
        <v>2D</v>
      </c>
      <c r="D113" s="27" t="str">
        <f>Perus1!D113</f>
        <v>Lietemäiset</v>
      </c>
      <c r="E113" s="27">
        <f>Perus1!E113</f>
        <v>12251</v>
      </c>
      <c r="F113" s="27" t="str">
        <f>Perus1!F113</f>
        <v>Soilfood Ravinneseos I L 1/2020</v>
      </c>
      <c r="G113" s="29">
        <f>'Originaali kg ka'!G113</f>
        <v>1</v>
      </c>
      <c r="H113" s="29">
        <f>'Originaali kg ka'!H113</f>
        <v>0</v>
      </c>
      <c r="I113" s="29">
        <f>'Originaali kg ka'!I113</f>
        <v>0</v>
      </c>
      <c r="J113" s="96">
        <f>'Originaali kg ka'!J113</f>
        <v>96.6</v>
      </c>
      <c r="K113" s="96">
        <f>'Originaali kg ka'!K113</f>
        <v>982</v>
      </c>
      <c r="L113" s="96">
        <f>'Originaali kg ka'!L113</f>
        <v>50</v>
      </c>
      <c r="M113" s="96">
        <f>'Originaali kg ka'!M113</f>
        <v>6.6</v>
      </c>
      <c r="N113" s="96">
        <f>'Originaali kg ka'!N113</f>
        <v>590</v>
      </c>
      <c r="O113" s="24">
        <f>'Originaali kg ka'!O113</f>
        <v>2</v>
      </c>
      <c r="P113" s="24">
        <f>'kg per tn'!P113*'Originaali kg ka'!$K113/1000</f>
        <v>16.694000000000027</v>
      </c>
      <c r="Q113" s="24">
        <f>'kg per tn'!Q113*'Originaali kg ka'!$K113/1000</f>
        <v>9.6825200000000162</v>
      </c>
      <c r="R113" s="24">
        <f>'Originaali kg ka'!R113</f>
        <v>0</v>
      </c>
      <c r="S113" s="24">
        <f>'Originaali kg ka'!S113</f>
        <v>0</v>
      </c>
      <c r="T113" s="96">
        <f>'kg per tn'!T113*'Originaali kg ka'!$K113/1000</f>
        <v>5.1083640000000088</v>
      </c>
      <c r="U113" s="96">
        <f>'kg per tn'!U113*'Originaali kg ka'!$K113/1000</f>
        <v>3.0383080000000051</v>
      </c>
      <c r="V113" s="96">
        <f>'kg per tn'!V113*'Originaali kg ka'!$K113/1000</f>
        <v>0.46743200000000079</v>
      </c>
      <c r="W113" s="96">
        <f>'Originaali kg ka'!W113</f>
        <v>60</v>
      </c>
      <c r="X113" s="96">
        <f>'kg per tn'!X113*'Originaali kg ka'!$K113/1000</f>
        <v>0.10350280000000017</v>
      </c>
      <c r="Y113" s="96">
        <f>'kg per tn'!Y113*'Originaali kg ka'!$K113/1000</f>
        <v>1.4690720000000026</v>
      </c>
      <c r="Z113" s="96">
        <f>'kg per tn'!Z113*'Originaali kg ka'!$K113/1000</f>
        <v>0.36726800000000065</v>
      </c>
      <c r="AA113" s="96">
        <f>'kg per tn'!AA113*'Originaali kg ka'!$K113/1000</f>
        <v>6.3437200000000096E-2</v>
      </c>
      <c r="AB113" s="96">
        <f>'kg per tn'!AB113*'Originaali kg ka'!$K113/1000</f>
        <v>0</v>
      </c>
      <c r="AC113" s="96">
        <f>'kg per tn'!AC113*'Originaali kg ka'!$K113/1000</f>
        <v>1.6360120000000027</v>
      </c>
      <c r="AD113" s="96">
        <f>'kg per tn'!AD113*'Originaali kg ka'!$K113/1000</f>
        <v>4.0065600000000071E-3</v>
      </c>
      <c r="AE113" s="96">
        <f>'kg per tn'!AE113*'Originaali kg ka'!$K113/1000</f>
        <v>6.0098400000000091E-4</v>
      </c>
      <c r="AF113" s="96">
        <f>'kg per tn'!AF113*'Originaali kg ka'!$K113/1000</f>
        <v>0</v>
      </c>
      <c r="AG113" s="96">
        <f>'kg per tn'!AG113*'Originaali kg ka'!$K113/1000</f>
        <v>0</v>
      </c>
      <c r="AH113" s="24">
        <f>'kg per tn'!AH113*'Originaali kg ka'!$K113/1000</f>
        <v>3.3388000000000054E-5</v>
      </c>
      <c r="AI113" s="24">
        <f>'kg per tn'!AI113*'Originaali kg ka'!$K113/1000</f>
        <v>5.3420800000000097E-6</v>
      </c>
      <c r="AJ113" s="24">
        <f>'kg per tn'!AJ113*'Originaali kg ka'!$K113/1000</f>
        <v>5.3420800000000097E-6</v>
      </c>
      <c r="AK113" s="24">
        <f>'kg per tn'!AK113*'Originaali kg ka'!$K113/1000</f>
        <v>3.3388000000000059E-4</v>
      </c>
      <c r="AL113" s="96">
        <f>'kg per tn'!AL113*'Originaali kg ka'!$K113/1000</f>
        <v>1.2353560000000021E-3</v>
      </c>
      <c r="AM113" s="24">
        <f>'kg per tn'!AM113*'Originaali kg ka'!$K113/1000</f>
        <v>1.0016400000000017E-4</v>
      </c>
      <c r="AN113" s="24">
        <f>'kg per tn'!AN113*'Originaali kg ka'!$K113/1000</f>
        <v>3.6726800000000067E-4</v>
      </c>
      <c r="AO113" s="96">
        <f>'kg per tn'!AO113*'Originaali kg ka'!$K113/1000</f>
        <v>7.0114800000000109E-3</v>
      </c>
    </row>
    <row r="114" spans="1:41" x14ac:dyDescent="0.25">
      <c r="A114" s="27">
        <f>Perus1!A114</f>
        <v>425</v>
      </c>
      <c r="B114" s="27" t="str">
        <f>Perus1!B114</f>
        <v>1/2020</v>
      </c>
      <c r="C114" s="28" t="str">
        <f>Perus1!C114</f>
        <v>2D</v>
      </c>
      <c r="D114" s="27" t="str">
        <f>Perus1!D114</f>
        <v>Lietemäiset</v>
      </c>
      <c r="E114" s="27">
        <f>Perus1!E114</f>
        <v>12252</v>
      </c>
      <c r="F114" s="27" t="str">
        <f>Perus1!F114</f>
        <v>Soilfood Ravinneseos II 1/2020</v>
      </c>
      <c r="G114" s="29">
        <f>'Originaali kg ka'!G114</f>
        <v>1</v>
      </c>
      <c r="H114" s="29">
        <f>'Originaali kg ka'!H114</f>
        <v>0</v>
      </c>
      <c r="I114" s="29">
        <f>'Originaali kg ka'!I114</f>
        <v>0</v>
      </c>
      <c r="J114" s="96">
        <f>'Originaali kg ka'!J114</f>
        <v>96.9</v>
      </c>
      <c r="K114" s="96">
        <f>'Originaali kg ka'!K114</f>
        <v>994</v>
      </c>
      <c r="L114" s="96">
        <f>'Originaali kg ka'!L114</f>
        <v>66.900000000000006</v>
      </c>
      <c r="M114" s="96">
        <f>'Originaali kg ka'!M114</f>
        <v>7.7</v>
      </c>
      <c r="N114" s="96">
        <f>'Originaali kg ka'!N114</f>
        <v>18</v>
      </c>
      <c r="O114" s="24">
        <f>'Originaali kg ka'!O114</f>
        <v>4</v>
      </c>
      <c r="P114" s="24">
        <f>'kg per tn'!P114*'Originaali kg ka'!$K114/1000</f>
        <v>20.614565999999961</v>
      </c>
      <c r="Q114" s="24">
        <f>'kg per tn'!Q114*'Originaali kg ka'!$K114/1000</f>
        <v>11.955831999999978</v>
      </c>
      <c r="R114" s="24">
        <f>'Originaali kg ka'!R114</f>
        <v>0</v>
      </c>
      <c r="S114" s="24">
        <f>'Originaali kg ka'!S114</f>
        <v>0</v>
      </c>
      <c r="T114" s="96">
        <f>'kg per tn'!T114*'Originaali kg ka'!$K114/1000</f>
        <v>2.8965159999999952</v>
      </c>
      <c r="U114" s="96">
        <f>'kg per tn'!U114*'Originaali kg ka'!$K114/1000</f>
        <v>1.7255839999999969</v>
      </c>
      <c r="V114" s="96">
        <f>'kg per tn'!V114*'Originaali kg ka'!$K114/1000</f>
        <v>0.49302399999999907</v>
      </c>
      <c r="W114" s="96">
        <f>'Originaali kg ka'!W114</f>
        <v>60</v>
      </c>
      <c r="X114" s="96">
        <f>'kg per tn'!X114*'Originaali kg ka'!$K114/1000</f>
        <v>2.7732599999999948E-2</v>
      </c>
      <c r="Y114" s="96">
        <f>'kg per tn'!Y114*'Originaali kg ka'!$K114/1000</f>
        <v>0.83197799999999855</v>
      </c>
      <c r="Z114" s="96">
        <f>'kg per tn'!Z114*'Originaali kg ka'!$K114/1000</f>
        <v>0.21569799999999961</v>
      </c>
      <c r="AA114" s="96">
        <f>'kg per tn'!AA114*'Originaali kg ka'!$K114/1000</f>
        <v>0.18488399999999966</v>
      </c>
      <c r="AB114" s="96">
        <f>'kg per tn'!AB114*'Originaali kg ka'!$K114/1000</f>
        <v>1.8796539999999968</v>
      </c>
      <c r="AC114" s="96">
        <f>'kg per tn'!AC114*'Originaali kg ka'!$K114/1000</f>
        <v>0</v>
      </c>
      <c r="AD114" s="96">
        <f>'kg per tn'!AD114*'Originaali kg ka'!$K114/1000</f>
        <v>6.1627999999999891E-3</v>
      </c>
      <c r="AE114" s="96">
        <f>'kg per tn'!AE114*'Originaali kg ka'!$K114/1000</f>
        <v>6.1627999999999889E-4</v>
      </c>
      <c r="AF114" s="96">
        <f>'kg per tn'!AF114*'Originaali kg ka'!$K114/1000</f>
        <v>0</v>
      </c>
      <c r="AG114" s="96">
        <f>'kg per tn'!AG114*'Originaali kg ka'!$K114/1000</f>
        <v>0</v>
      </c>
      <c r="AH114" s="24">
        <f>'kg per tn'!AH114*'Originaali kg ka'!$K114/1000</f>
        <v>2.1569799999999961E-5</v>
      </c>
      <c r="AI114" s="24">
        <f>'kg per tn'!AI114*'Originaali kg ka'!$K114/1000</f>
        <v>4.9302399999999908E-6</v>
      </c>
      <c r="AJ114" s="24">
        <f>'kg per tn'!AJ114*'Originaali kg ka'!$K114/1000</f>
        <v>1.5406999999999973E-5</v>
      </c>
      <c r="AK114" s="24">
        <f>'kg per tn'!AK114*'Originaali kg ka'!$K114/1000</f>
        <v>5.2383799999999902E-4</v>
      </c>
      <c r="AL114" s="96">
        <f>'kg per tn'!AL114*'Originaali kg ka'!$K114/1000</f>
        <v>1.2633739999999979E-3</v>
      </c>
      <c r="AM114" s="24">
        <f>'kg per tn'!AM114*'Originaali kg ka'!$K114/1000</f>
        <v>1.6947699999999969E-4</v>
      </c>
      <c r="AN114" s="24">
        <f>'kg per tn'!AN114*'Originaali kg ka'!$K114/1000</f>
        <v>2.6191899999999951E-4</v>
      </c>
      <c r="AO114" s="96">
        <f>'kg per tn'!AO114*'Originaali kg ka'!$K114/1000</f>
        <v>5.2383799999999904E-3</v>
      </c>
    </row>
    <row r="115" spans="1:41" x14ac:dyDescent="0.25">
      <c r="A115" s="27">
        <f>Perus1!A115</f>
        <v>426</v>
      </c>
      <c r="B115" s="27" t="str">
        <f>Perus1!B115</f>
        <v>1/2020</v>
      </c>
      <c r="C115" s="28" t="str">
        <f>Perus1!C115</f>
        <v>2D</v>
      </c>
      <c r="D115" s="27" t="str">
        <f>Perus1!D115</f>
        <v>Lietemäiset</v>
      </c>
      <c r="E115" s="27">
        <f>Perus1!E115</f>
        <v>12253</v>
      </c>
      <c r="F115" s="27" t="str">
        <f>Perus1!F115</f>
        <v>Soilfood Ravinneseos II L 1/2020</v>
      </c>
      <c r="G115" s="29">
        <f>'Originaali kg ka'!G115</f>
        <v>1</v>
      </c>
      <c r="H115" s="29">
        <f>'Originaali kg ka'!H115</f>
        <v>0</v>
      </c>
      <c r="I115" s="29">
        <f>'Originaali kg ka'!I115</f>
        <v>0</v>
      </c>
      <c r="J115" s="96">
        <f>'Originaali kg ka'!J115</f>
        <v>96.9</v>
      </c>
      <c r="K115" s="96">
        <f>'Originaali kg ka'!K115</f>
        <v>994</v>
      </c>
      <c r="L115" s="96">
        <f>'Originaali kg ka'!L115</f>
        <v>66.900000000000006</v>
      </c>
      <c r="M115" s="96">
        <f>'Originaali kg ka'!M115</f>
        <v>7.7</v>
      </c>
      <c r="N115" s="96">
        <f>'Originaali kg ka'!N115</f>
        <v>18</v>
      </c>
      <c r="O115" s="24">
        <f>'Originaali kg ka'!O115</f>
        <v>4</v>
      </c>
      <c r="P115" s="24">
        <f>'kg per tn'!P115*'Originaali kg ka'!$K115/1000</f>
        <v>20.614565999999961</v>
      </c>
      <c r="Q115" s="24">
        <f>'kg per tn'!Q115*'Originaali kg ka'!$K115/1000</f>
        <v>11.955831999999978</v>
      </c>
      <c r="R115" s="24">
        <f>'Originaali kg ka'!R115</f>
        <v>0</v>
      </c>
      <c r="S115" s="24">
        <f>'Originaali kg ka'!S115</f>
        <v>0</v>
      </c>
      <c r="T115" s="96">
        <f>'kg per tn'!T115*'Originaali kg ka'!$K115/1000</f>
        <v>2.8965159999999952</v>
      </c>
      <c r="U115" s="96">
        <f>'kg per tn'!U115*'Originaali kg ka'!$K115/1000</f>
        <v>1.7255839999999969</v>
      </c>
      <c r="V115" s="96">
        <f>'kg per tn'!V115*'Originaali kg ka'!$K115/1000</f>
        <v>0.49302399999999907</v>
      </c>
      <c r="W115" s="96">
        <f>'Originaali kg ka'!W115</f>
        <v>60</v>
      </c>
      <c r="X115" s="96">
        <f>'kg per tn'!X115*'Originaali kg ka'!$K115/1000</f>
        <v>2.7732599999999948E-2</v>
      </c>
      <c r="Y115" s="96">
        <f>'kg per tn'!Y115*'Originaali kg ka'!$K115/1000</f>
        <v>0.83197799999999855</v>
      </c>
      <c r="Z115" s="96">
        <f>'kg per tn'!Z115*'Originaali kg ka'!$K115/1000</f>
        <v>0.21569799999999961</v>
      </c>
      <c r="AA115" s="96">
        <f>'kg per tn'!AA115*'Originaali kg ka'!$K115/1000</f>
        <v>0.18488399999999966</v>
      </c>
      <c r="AB115" s="96">
        <f>'kg per tn'!AB115*'Originaali kg ka'!$K115/1000</f>
        <v>1.8796539999999968</v>
      </c>
      <c r="AC115" s="96">
        <f>'kg per tn'!AC115*'Originaali kg ka'!$K115/1000</f>
        <v>0</v>
      </c>
      <c r="AD115" s="96">
        <f>'kg per tn'!AD115*'Originaali kg ka'!$K115/1000</f>
        <v>6.1627999999999891E-3</v>
      </c>
      <c r="AE115" s="96">
        <f>'kg per tn'!AE115*'Originaali kg ka'!$K115/1000</f>
        <v>6.1627999999999889E-4</v>
      </c>
      <c r="AF115" s="96">
        <f>'kg per tn'!AF115*'Originaali kg ka'!$K115/1000</f>
        <v>0</v>
      </c>
      <c r="AG115" s="96">
        <f>'kg per tn'!AG115*'Originaali kg ka'!$K115/1000</f>
        <v>0</v>
      </c>
      <c r="AH115" s="24">
        <f>'kg per tn'!AH115*'Originaali kg ka'!$K115/1000</f>
        <v>2.1569799999999961E-5</v>
      </c>
      <c r="AI115" s="24">
        <f>'kg per tn'!AI115*'Originaali kg ka'!$K115/1000</f>
        <v>1.5406999999999973E-5</v>
      </c>
      <c r="AJ115" s="24">
        <f>'kg per tn'!AJ115*'Originaali kg ka'!$K115/1000</f>
        <v>1.5406999999999973E-5</v>
      </c>
      <c r="AK115" s="24">
        <f>'kg per tn'!AK115*'Originaali kg ka'!$K115/1000</f>
        <v>5.2383799999999902E-4</v>
      </c>
      <c r="AL115" s="96">
        <f>'kg per tn'!AL115*'Originaali kg ka'!$K115/1000</f>
        <v>1.2633739999999979E-3</v>
      </c>
      <c r="AM115" s="24">
        <f>'kg per tn'!AM115*'Originaali kg ka'!$K115/1000</f>
        <v>1.6947699999999969E-4</v>
      </c>
      <c r="AN115" s="24">
        <f>'kg per tn'!AN115*'Originaali kg ka'!$K115/1000</f>
        <v>2.6191899999999951E-4</v>
      </c>
      <c r="AO115" s="96">
        <f>'kg per tn'!AO115*'Originaali kg ka'!$K115/1000</f>
        <v>5.2383799999999904E-3</v>
      </c>
    </row>
    <row r="116" spans="1:41" x14ac:dyDescent="0.25">
      <c r="A116" s="27">
        <f>Perus1!A116</f>
        <v>427</v>
      </c>
      <c r="B116" s="27" t="str">
        <f>Perus1!B116</f>
        <v>2020</v>
      </c>
      <c r="C116" s="28" t="str">
        <f>Perus1!C116</f>
        <v>2D</v>
      </c>
      <c r="D116" s="27" t="str">
        <f>Perus1!D116</f>
        <v>Lietemäiset</v>
      </c>
      <c r="E116" s="27">
        <f>Perus1!E116</f>
        <v>12254</v>
      </c>
      <c r="F116" s="27" t="str">
        <f>Perus1!F116</f>
        <v>LuomuKymppi A 2020</v>
      </c>
      <c r="G116" s="29">
        <f>'Originaali kg ka'!G116</f>
        <v>1</v>
      </c>
      <c r="H116" s="29">
        <f>'Originaali kg ka'!H116</f>
        <v>0</v>
      </c>
      <c r="I116" s="29">
        <f>'Originaali kg ka'!I116</f>
        <v>0</v>
      </c>
      <c r="J116" s="96">
        <f>'Originaali kg ka'!J116</f>
        <v>96.4</v>
      </c>
      <c r="K116" s="96">
        <f>'Originaali kg ka'!K116</f>
        <v>1000</v>
      </c>
      <c r="L116" s="96">
        <f>'Originaali kg ka'!L116</f>
        <v>38.4</v>
      </c>
      <c r="M116" s="96">
        <f>'Originaali kg ka'!M116</f>
        <v>8.6999999999999993</v>
      </c>
      <c r="N116" s="96">
        <f>'Originaali kg ka'!N116</f>
        <v>416</v>
      </c>
      <c r="O116" s="24">
        <f>'Originaali kg ka'!O116</f>
        <v>0</v>
      </c>
      <c r="P116" s="24">
        <f>'kg per tn'!P116*'Originaali kg ka'!$K116/1000</f>
        <v>0</v>
      </c>
      <c r="Q116" s="24">
        <f>'kg per tn'!Q116*'Originaali kg ka'!$K116/1000</f>
        <v>0</v>
      </c>
      <c r="R116" s="24">
        <f>'Originaali kg ka'!R116</f>
        <v>0</v>
      </c>
      <c r="S116" s="24">
        <f>'Originaali kg ka'!S116</f>
        <v>0</v>
      </c>
      <c r="T116" s="96">
        <f>'kg per tn'!T116*'Originaali kg ka'!$K116/1000</f>
        <v>3.2399999999999949</v>
      </c>
      <c r="U116" s="96">
        <f>'kg per tn'!U116*'Originaali kg ka'!$K116/1000</f>
        <v>2.6423999999999959</v>
      </c>
      <c r="V116" s="96">
        <f>'kg per tn'!V116*'Originaali kg ka'!$K116/1000</f>
        <v>0.50399999999999923</v>
      </c>
      <c r="W116" s="96">
        <f>'Originaali kg ka'!W116</f>
        <v>100</v>
      </c>
      <c r="X116" s="96">
        <f>'kg per tn'!X116*'Originaali kg ka'!$K116/1000</f>
        <v>1.7999999999999971E-2</v>
      </c>
      <c r="Y116" s="96">
        <f>'kg per tn'!Y116*'Originaali kg ka'!$K116/1000</f>
        <v>2.0519999999999965</v>
      </c>
      <c r="Z116" s="96">
        <f>'kg per tn'!Z116*'Originaali kg ka'!$K116/1000</f>
        <v>0.23039999999999963</v>
      </c>
      <c r="AA116" s="96">
        <f>'kg per tn'!AA116*'Originaali kg ka'!$K116/1000</f>
        <v>4.3199999999999926E-2</v>
      </c>
      <c r="AB116" s="96">
        <f>'kg per tn'!AB116*'Originaali kg ka'!$K116/1000</f>
        <v>0</v>
      </c>
      <c r="AC116" s="96">
        <f>'kg per tn'!AC116*'Originaali kg ka'!$K116/1000</f>
        <v>1.3319999999999979</v>
      </c>
      <c r="AD116" s="96">
        <f>'kg per tn'!AD116*'Originaali kg ka'!$K116/1000</f>
        <v>6.8399999999999893E-3</v>
      </c>
      <c r="AE116" s="96">
        <f>'kg per tn'!AE116*'Originaali kg ka'!$K116/1000</f>
        <v>8.9999999999999857E-4</v>
      </c>
      <c r="AF116" s="96">
        <f>'kg per tn'!AF116*'Originaali kg ka'!$K116/1000</f>
        <v>0.31679999999999953</v>
      </c>
      <c r="AG116" s="96">
        <f>'kg per tn'!AG116*'Originaali kg ka'!$K116/1000</f>
        <v>0</v>
      </c>
      <c r="AH116" s="24">
        <f>'kg per tn'!AH116*'Originaali kg ka'!$K116/1000</f>
        <v>1.9439999999999968E-4</v>
      </c>
      <c r="AI116" s="24">
        <f>'kg per tn'!AI116*'Originaali kg ka'!$K116/1000</f>
        <v>1.799999999999997E-5</v>
      </c>
      <c r="AJ116" s="24">
        <f>'kg per tn'!AJ116*'Originaali kg ka'!$K116/1000</f>
        <v>5.7599999999999914E-6</v>
      </c>
      <c r="AK116" s="24">
        <f>'kg per tn'!AK116*'Originaali kg ka'!$K116/1000</f>
        <v>2.5199999999999962E-4</v>
      </c>
      <c r="AL116" s="96">
        <f>'kg per tn'!AL116*'Originaali kg ka'!$K116/1000</f>
        <v>1.9079999999999969E-3</v>
      </c>
      <c r="AM116" s="24">
        <f>'kg per tn'!AM116*'Originaali kg ka'!$K116/1000</f>
        <v>7.5599999999999872E-5</v>
      </c>
      <c r="AN116" s="24">
        <f>'kg per tn'!AN116*'Originaali kg ka'!$K116/1000</f>
        <v>5.0399999999999924E-4</v>
      </c>
      <c r="AO116" s="96">
        <f>'kg per tn'!AO116*'Originaali kg ka'!$K116/1000</f>
        <v>6.4799999999999892E-3</v>
      </c>
    </row>
    <row r="117" spans="1:41" x14ac:dyDescent="0.25">
      <c r="A117" s="27">
        <f>Perus1!A117</f>
        <v>428</v>
      </c>
      <c r="B117" s="27" t="str">
        <f>Perus1!B117</f>
        <v>2020</v>
      </c>
      <c r="C117" s="28" t="str">
        <f>Perus1!C117</f>
        <v>2D</v>
      </c>
      <c r="D117" s="27" t="str">
        <f>Perus1!D117</f>
        <v>Lietemäiset</v>
      </c>
      <c r="E117" s="27">
        <f>Perus1!E117</f>
        <v>12255</v>
      </c>
      <c r="F117" s="27" t="str">
        <f>Perus1!F117</f>
        <v>LuomuKymppi B 2020</v>
      </c>
      <c r="G117" s="29">
        <f>'Originaali kg ka'!G117</f>
        <v>1</v>
      </c>
      <c r="H117" s="29">
        <f>'Originaali kg ka'!H117</f>
        <v>0</v>
      </c>
      <c r="I117" s="29">
        <f>'Originaali kg ka'!I117</f>
        <v>0</v>
      </c>
      <c r="J117" s="96">
        <f>'Originaali kg ka'!J117</f>
        <v>78.900000000000006</v>
      </c>
      <c r="K117" s="96">
        <f>'Originaali kg ka'!K117</f>
        <v>740</v>
      </c>
      <c r="L117" s="96">
        <f>'Originaali kg ka'!L117</f>
        <v>92.2</v>
      </c>
      <c r="M117" s="96">
        <f>'Originaali kg ka'!M117</f>
        <v>8.4</v>
      </c>
      <c r="N117" s="96">
        <f>'Originaali kg ka'!N117</f>
        <v>120</v>
      </c>
      <c r="O117" s="24">
        <f>'Originaali kg ka'!O117</f>
        <v>0</v>
      </c>
      <c r="P117" s="24">
        <f>'kg per tn'!P117*'Originaali kg ka'!$K117/1000</f>
        <v>0</v>
      </c>
      <c r="Q117" s="24">
        <f>'kg per tn'!Q117*'Originaali kg ka'!$K117/1000</f>
        <v>0</v>
      </c>
      <c r="R117" s="24">
        <f>'Originaali kg ka'!R117</f>
        <v>0</v>
      </c>
      <c r="S117" s="24">
        <f>'Originaali kg ka'!S117</f>
        <v>0</v>
      </c>
      <c r="T117" s="96">
        <f>'kg per tn'!T117*'Originaali kg ka'!$K117/1000</f>
        <v>3.7473599999999987</v>
      </c>
      <c r="U117" s="96">
        <f>'kg per tn'!U117*'Originaali kg ka'!$K117/1000</f>
        <v>0.8056823999999998</v>
      </c>
      <c r="V117" s="96">
        <f>'kg per tn'!V117*'Originaali kg ka'!$K117/1000</f>
        <v>0.62455999999999978</v>
      </c>
      <c r="W117" s="96">
        <f>'Originaali kg ka'!W117</f>
        <v>100</v>
      </c>
      <c r="X117" s="96">
        <f>'kg per tn'!X117*'Originaali kg ka'!$K117/1000</f>
        <v>6.8701599999999988E-2</v>
      </c>
      <c r="Y117" s="96">
        <f>'kg per tn'!Y117*'Originaali kg ka'!$K117/1000</f>
        <v>0.76508599999999993</v>
      </c>
      <c r="Z117" s="96">
        <f>'kg per tn'!Z117*'Originaali kg ka'!$K117/1000</f>
        <v>0.45280599999999982</v>
      </c>
      <c r="AA117" s="96">
        <f>'kg per tn'!AA117*'Originaali kg ka'!$K117/1000</f>
        <v>0.15613999999999995</v>
      </c>
      <c r="AB117" s="96">
        <f>'kg per tn'!AB117*'Originaali kg ka'!$K117/1000</f>
        <v>0</v>
      </c>
      <c r="AC117" s="96">
        <f>'kg per tn'!AC117*'Originaali kg ka'!$K117/1000</f>
        <v>0.4840339999999998</v>
      </c>
      <c r="AD117" s="96">
        <f>'kg per tn'!AD117*'Originaali kg ka'!$K117/1000</f>
        <v>1.3740319999999995E-2</v>
      </c>
      <c r="AE117" s="96">
        <f>'kg per tn'!AE117*'Originaali kg ka'!$K117/1000</f>
        <v>3.2789399999999997E-3</v>
      </c>
      <c r="AF117" s="96">
        <f>'kg per tn'!AF117*'Originaali kg ka'!$K117/1000</f>
        <v>0.79631399999999974</v>
      </c>
      <c r="AG117" s="96">
        <f>'kg per tn'!AG117*'Originaali kg ka'!$K117/1000</f>
        <v>0</v>
      </c>
      <c r="AH117" s="24">
        <f>'kg per tn'!AH117*'Originaali kg ka'!$K117/1000</f>
        <v>8.1192799999999963E-4</v>
      </c>
      <c r="AI117" s="24">
        <f>'kg per tn'!AI117*'Originaali kg ka'!$K117/1000</f>
        <v>2.4982399999999996E-5</v>
      </c>
      <c r="AJ117" s="24">
        <f>'kg per tn'!AJ117*'Originaali kg ka'!$K117/1000</f>
        <v>1.5613999999999997E-5</v>
      </c>
      <c r="AK117" s="24">
        <f>'kg per tn'!AK117*'Originaali kg ka'!$K117/1000</f>
        <v>1.1554359999999997E-3</v>
      </c>
      <c r="AL117" s="96">
        <f>'kg per tn'!AL117*'Originaali kg ka'!$K117/1000</f>
        <v>3.903499999999999E-3</v>
      </c>
      <c r="AM117" s="24">
        <f>'kg per tn'!AM117*'Originaali kg ka'!$K117/1000</f>
        <v>3.2789399999999985E-4</v>
      </c>
      <c r="AN117" s="24">
        <f>'kg per tn'!AN117*'Originaali kg ka'!$K117/1000</f>
        <v>7.963139999999999E-4</v>
      </c>
      <c r="AO117" s="96">
        <f>'kg per tn'!AO117*'Originaali kg ka'!$K117/1000</f>
        <v>1.1085939999999996E-2</v>
      </c>
    </row>
    <row r="118" spans="1:41" x14ac:dyDescent="0.25">
      <c r="A118" s="27">
        <f>Perus1!A118</f>
        <v>429</v>
      </c>
      <c r="B118" s="27" t="str">
        <f>Perus1!B118</f>
        <v>2020</v>
      </c>
      <c r="C118" s="28" t="str">
        <f>Perus1!C118</f>
        <v>2D</v>
      </c>
      <c r="D118" s="27" t="str">
        <f>Perus1!D118</f>
        <v>Lietemäiset</v>
      </c>
      <c r="E118" s="27">
        <f>Perus1!E118</f>
        <v>12256</v>
      </c>
      <c r="F118" s="27" t="str">
        <f>Perus1!F118</f>
        <v>NurmiKymppi A 2020</v>
      </c>
      <c r="G118" s="29">
        <f>'Originaali kg ka'!G118</f>
        <v>1</v>
      </c>
      <c r="H118" s="29">
        <f>'Originaali kg ka'!H118</f>
        <v>0</v>
      </c>
      <c r="I118" s="29">
        <f>'Originaali kg ka'!I118</f>
        <v>0</v>
      </c>
      <c r="J118" s="96">
        <f>'Originaali kg ka'!J118</f>
        <v>96.3</v>
      </c>
      <c r="K118" s="96">
        <f>'Originaali kg ka'!K118</f>
        <v>930</v>
      </c>
      <c r="L118" s="96">
        <f>'Originaali kg ka'!L118</f>
        <v>37</v>
      </c>
      <c r="M118" s="96">
        <f>'Originaali kg ka'!M118</f>
        <v>8.5</v>
      </c>
      <c r="N118" s="96">
        <f>'Originaali kg ka'!N118</f>
        <v>354</v>
      </c>
      <c r="O118" s="24">
        <f>'Originaali kg ka'!O118</f>
        <v>0</v>
      </c>
      <c r="P118" s="24">
        <f>'kg per tn'!P118*'Originaali kg ka'!$K118/1000</f>
        <v>0</v>
      </c>
      <c r="Q118" s="24">
        <f>'kg per tn'!Q118*'Originaali kg ka'!$K118/1000</f>
        <v>0</v>
      </c>
      <c r="R118" s="24">
        <f>'Originaali kg ka'!R118</f>
        <v>0</v>
      </c>
      <c r="S118" s="24">
        <f>'Originaali kg ka'!S118</f>
        <v>0</v>
      </c>
      <c r="T118" s="96">
        <f>'kg per tn'!T118*'Originaali kg ka'!$K118/1000</f>
        <v>2.5807500000000019</v>
      </c>
      <c r="U118" s="96">
        <f>'kg per tn'!U118*'Originaali kg ka'!$K118/1000</f>
        <v>2.2951470000000018</v>
      </c>
      <c r="V118" s="96">
        <f>'kg per tn'!V118*'Originaali kg ka'!$K118/1000</f>
        <v>0.61938000000000049</v>
      </c>
      <c r="W118" s="96">
        <f>'Originaali kg ka'!W118</f>
        <v>100</v>
      </c>
      <c r="X118" s="96">
        <f>'kg per tn'!X118*'Originaali kg ka'!$K118/1000</f>
        <v>0.11355300000000008</v>
      </c>
      <c r="Y118" s="96">
        <f>'kg per tn'!Y118*'Originaali kg ka'!$K118/1000</f>
        <v>1.1355300000000006</v>
      </c>
      <c r="Z118" s="96">
        <f>'kg per tn'!Z118*'Originaali kg ka'!$K118/1000</f>
        <v>0.19957800000000014</v>
      </c>
      <c r="AA118" s="96">
        <f>'kg per tn'!AA118*'Originaali kg ka'!$K118/1000</f>
        <v>8.9466000000000059E-2</v>
      </c>
      <c r="AB118" s="96">
        <f>'kg per tn'!AB118*'Originaali kg ka'!$K118/1000</f>
        <v>0</v>
      </c>
      <c r="AC118" s="96">
        <f>'kg per tn'!AC118*'Originaali kg ka'!$K118/1000</f>
        <v>0.79143000000000063</v>
      </c>
      <c r="AD118" s="96">
        <f>'kg per tn'!AD118*'Originaali kg ka'!$K118/1000</f>
        <v>1.6860900000000012E-2</v>
      </c>
      <c r="AE118" s="96">
        <f>'kg per tn'!AE118*'Originaali kg ka'!$K118/1000</f>
        <v>7.2261000000000048E-4</v>
      </c>
      <c r="AF118" s="96">
        <f>'kg per tn'!AF118*'Originaali kg ka'!$K118/1000</f>
        <v>1.1011200000000008</v>
      </c>
      <c r="AG118" s="96">
        <f>'kg per tn'!AG118*'Originaali kg ka'!$K118/1000</f>
        <v>0</v>
      </c>
      <c r="AH118" s="24">
        <f>'kg per tn'!AH118*'Originaali kg ka'!$K118/1000</f>
        <v>1.8237300000000011E-4</v>
      </c>
      <c r="AI118" s="24">
        <f>'kg per tn'!AI118*'Originaali kg ka'!$K118/1000</f>
        <v>3.4410000000000027E-6</v>
      </c>
      <c r="AJ118" s="24">
        <f>'kg per tn'!AJ118*'Originaali kg ka'!$K118/1000</f>
        <v>1.3764000000000011E-5</v>
      </c>
      <c r="AK118" s="24">
        <f>'kg per tn'!AK118*'Originaali kg ka'!$K118/1000</f>
        <v>5.8497000000000041E-4</v>
      </c>
      <c r="AL118" s="96">
        <f>'kg per tn'!AL118*'Originaali kg ka'!$K118/1000</f>
        <v>3.4065900000000023E-3</v>
      </c>
      <c r="AM118" s="24">
        <f>'kg per tn'!AM118*'Originaali kg ka'!$K118/1000</f>
        <v>7.5702000000000055E-5</v>
      </c>
      <c r="AN118" s="24">
        <f>'kg per tn'!AN118*'Originaali kg ka'!$K118/1000</f>
        <v>4.8174000000000038E-3</v>
      </c>
      <c r="AO118" s="96">
        <f>'kg per tn'!AO118*'Originaali kg ka'!$K118/1000</f>
        <v>9.9789000000000058E-3</v>
      </c>
    </row>
    <row r="119" spans="1:41" x14ac:dyDescent="0.25">
      <c r="A119" s="27">
        <f>Perus1!A119</f>
        <v>430</v>
      </c>
      <c r="B119" s="27" t="str">
        <f>Perus1!B119</f>
        <v>1/2020</v>
      </c>
      <c r="C119" s="28" t="str">
        <f>Perus1!C119</f>
        <v>2D</v>
      </c>
      <c r="D119" s="27" t="str">
        <f>Perus1!D119</f>
        <v>Lietemäiset</v>
      </c>
      <c r="E119" s="27">
        <f>Perus1!E119</f>
        <v>12257</v>
      </c>
      <c r="F119" s="27" t="str">
        <f>Perus1!F119</f>
        <v>Soilfood Väkevä Ravinneseos 1/2020</v>
      </c>
      <c r="G119" s="29">
        <f>'Originaali kg ka'!G119</f>
        <v>1</v>
      </c>
      <c r="H119" s="29">
        <f>'Originaali kg ka'!H119</f>
        <v>0</v>
      </c>
      <c r="I119" s="29">
        <f>'Originaali kg ka'!I119</f>
        <v>0</v>
      </c>
      <c r="J119" s="96">
        <f>'Originaali kg ka'!J119</f>
        <v>87</v>
      </c>
      <c r="K119" s="96">
        <f>'Originaali kg ka'!K119</f>
        <v>1100</v>
      </c>
      <c r="L119" s="96">
        <f>'Originaali kg ka'!L119</f>
        <v>36</v>
      </c>
      <c r="M119" s="96">
        <f>'Originaali kg ka'!M119</f>
        <v>5.5</v>
      </c>
      <c r="N119" s="96">
        <f>'Originaali kg ka'!N119</f>
        <v>11000</v>
      </c>
      <c r="O119" s="24">
        <f>'Originaali kg ka'!O119</f>
        <v>3</v>
      </c>
      <c r="P119" s="24">
        <f>'kg per tn'!P119*'Originaali kg ka'!$K119/1000</f>
        <v>51.480000000000004</v>
      </c>
      <c r="Q119" s="24">
        <f>'kg per tn'!Q119*'Originaali kg ka'!$K119/1000</f>
        <v>30.03</v>
      </c>
      <c r="R119" s="24">
        <f>'Originaali kg ka'!R119</f>
        <v>0</v>
      </c>
      <c r="S119" s="24">
        <f>'Originaali kg ka'!S119</f>
        <v>0</v>
      </c>
      <c r="T119" s="96">
        <f>'kg per tn'!T119*'Originaali kg ka'!$K119/1000</f>
        <v>11.010999999999999</v>
      </c>
      <c r="U119" s="96">
        <f>'kg per tn'!U119*'Originaali kg ka'!$K119/1000</f>
        <v>11.010999999999999</v>
      </c>
      <c r="V119" s="96">
        <f>'kg per tn'!V119*'Originaali kg ka'!$K119/1000</f>
        <v>0.57199999999999995</v>
      </c>
      <c r="W119" s="96">
        <f>'Originaali kg ka'!W119</f>
        <v>60</v>
      </c>
      <c r="X119" s="96">
        <f>'kg per tn'!X119*'Originaali kg ka'!$K119/1000</f>
        <v>0.42899999999999999</v>
      </c>
      <c r="Y119" s="96">
        <f>'kg per tn'!Y119*'Originaali kg ka'!$K119/1000</f>
        <v>22.021999999999998</v>
      </c>
      <c r="Z119" s="96">
        <f>'kg per tn'!Z119*'Originaali kg ka'!$K119/1000</f>
        <v>15.015000000000001</v>
      </c>
      <c r="AA119" s="96">
        <f>'kg per tn'!AA119*'Originaali kg ka'!$K119/1000</f>
        <v>0.85799999999999998</v>
      </c>
      <c r="AB119" s="96">
        <f>'kg per tn'!AB119*'Originaali kg ka'!$K119/1000</f>
        <v>0.42899999999999999</v>
      </c>
      <c r="AC119" s="96">
        <f>'kg per tn'!AC119*'Originaali kg ka'!$K119/1000</f>
        <v>9.5810000000000013</v>
      </c>
      <c r="AD119" s="96">
        <f>'kg per tn'!AD119*'Originaali kg ka'!$K119/1000</f>
        <v>0</v>
      </c>
      <c r="AE119" s="96">
        <f>'kg per tn'!AE119*'Originaali kg ka'!$K119/1000</f>
        <v>2.86E-2</v>
      </c>
      <c r="AF119" s="96">
        <f>'kg per tn'!AF119*'Originaali kg ka'!$K119/1000</f>
        <v>0</v>
      </c>
      <c r="AG119" s="96">
        <f>'kg per tn'!AG119*'Originaali kg ka'!$K119/1000</f>
        <v>0</v>
      </c>
      <c r="AH119" s="24">
        <f>'kg per tn'!AH119*'Originaali kg ka'!$K119/1000</f>
        <v>7.0070000000000012E-5</v>
      </c>
      <c r="AI119" s="24">
        <f>'kg per tn'!AI119*'Originaali kg ka'!$K119/1000</f>
        <v>5.7200000000000001E-5</v>
      </c>
      <c r="AJ119" s="24">
        <f>'kg per tn'!AJ119*'Originaali kg ka'!$K119/1000</f>
        <v>1.4300000000000001E-6</v>
      </c>
      <c r="AK119" s="24">
        <f>'kg per tn'!AK119*'Originaali kg ka'!$K119/1000</f>
        <v>2.5740000000000002E-4</v>
      </c>
      <c r="AL119" s="96">
        <f>'kg per tn'!AL119*'Originaali kg ka'!$K119/1000</f>
        <v>3.4319999999999999E-4</v>
      </c>
      <c r="AM119" s="24">
        <f>'kg per tn'!AM119*'Originaali kg ka'!$K119/1000</f>
        <v>1.4300000000000001E-6</v>
      </c>
      <c r="AN119" s="24">
        <f>'kg per tn'!AN119*'Originaali kg ka'!$K119/1000</f>
        <v>1.8589999999999998E-3</v>
      </c>
      <c r="AO119" s="96">
        <f>'kg per tn'!AO119*'Originaali kg ka'!$K119/1000</f>
        <v>1.1011000000000003E-3</v>
      </c>
    </row>
    <row r="120" spans="1:41" x14ac:dyDescent="0.25">
      <c r="A120" s="27">
        <f>Perus1!A120</f>
        <v>431</v>
      </c>
      <c r="B120" s="27" t="str">
        <f>Perus1!B120</f>
        <v>1/2020</v>
      </c>
      <c r="C120" s="28" t="str">
        <f>Perus1!C120</f>
        <v>2D</v>
      </c>
      <c r="D120" s="27" t="str">
        <f>Perus1!D120</f>
        <v>Lietemäiset</v>
      </c>
      <c r="E120" s="27">
        <f>Perus1!E120</f>
        <v>12258</v>
      </c>
      <c r="F120" s="27" t="str">
        <f>Perus1!F120</f>
        <v>Soilfood Väkevä Ravinneseos L 1/2020</v>
      </c>
      <c r="G120" s="29">
        <f>'Originaali kg ka'!G120</f>
        <v>1</v>
      </c>
      <c r="H120" s="29">
        <f>'Originaali kg ka'!H120</f>
        <v>0</v>
      </c>
      <c r="I120" s="29">
        <f>'Originaali kg ka'!I120</f>
        <v>0</v>
      </c>
      <c r="J120" s="96">
        <f>'Originaali kg ka'!J120</f>
        <v>87</v>
      </c>
      <c r="K120" s="96">
        <f>'Originaali kg ka'!K120</f>
        <v>1100</v>
      </c>
      <c r="L120" s="96">
        <f>'Originaali kg ka'!L120</f>
        <v>36</v>
      </c>
      <c r="M120" s="96">
        <f>'Originaali kg ka'!M120</f>
        <v>5.5</v>
      </c>
      <c r="N120" s="96">
        <f>'Originaali kg ka'!N120</f>
        <v>11000</v>
      </c>
      <c r="O120" s="24">
        <f>'Originaali kg ka'!O120</f>
        <v>3</v>
      </c>
      <c r="P120" s="24">
        <f>'kg per tn'!P120*'Originaali kg ka'!$K120/1000</f>
        <v>51.480000000000004</v>
      </c>
      <c r="Q120" s="24">
        <f>'kg per tn'!Q120*'Originaali kg ka'!$K120/1000</f>
        <v>30.03</v>
      </c>
      <c r="R120" s="24">
        <f>'Originaali kg ka'!R120</f>
        <v>0</v>
      </c>
      <c r="S120" s="24">
        <f>'Originaali kg ka'!S120</f>
        <v>0</v>
      </c>
      <c r="T120" s="96">
        <f>'kg per tn'!T120*'Originaali kg ka'!$K120/1000</f>
        <v>11.010999999999999</v>
      </c>
      <c r="U120" s="96">
        <f>'kg per tn'!U120*'Originaali kg ka'!$K120/1000</f>
        <v>11.010999999999999</v>
      </c>
      <c r="V120" s="96">
        <f>'kg per tn'!V120*'Originaali kg ka'!$K120/1000</f>
        <v>0.57199999999999995</v>
      </c>
      <c r="W120" s="96">
        <f>'Originaali kg ka'!W120</f>
        <v>60</v>
      </c>
      <c r="X120" s="96">
        <f>'kg per tn'!X120*'Originaali kg ka'!$K120/1000</f>
        <v>0.42899999999999999</v>
      </c>
      <c r="Y120" s="96">
        <f>'kg per tn'!Y120*'Originaali kg ka'!$K120/1000</f>
        <v>22.021999999999998</v>
      </c>
      <c r="Z120" s="96">
        <f>'kg per tn'!Z120*'Originaali kg ka'!$K120/1000</f>
        <v>15.015000000000001</v>
      </c>
      <c r="AA120" s="96">
        <f>'kg per tn'!AA120*'Originaali kg ka'!$K120/1000</f>
        <v>0.85799999999999998</v>
      </c>
      <c r="AB120" s="96">
        <f>'kg per tn'!AB120*'Originaali kg ka'!$K120/1000</f>
        <v>0.42899999999999999</v>
      </c>
      <c r="AC120" s="96">
        <f>'kg per tn'!AC120*'Originaali kg ka'!$K120/1000</f>
        <v>9.5810000000000013</v>
      </c>
      <c r="AD120" s="96">
        <f>'kg per tn'!AD120*'Originaali kg ka'!$K120/1000</f>
        <v>0</v>
      </c>
      <c r="AE120" s="96">
        <f>'kg per tn'!AE120*'Originaali kg ka'!$K120/1000</f>
        <v>2.86E-2</v>
      </c>
      <c r="AF120" s="96">
        <f>'kg per tn'!AF120*'Originaali kg ka'!$K120/1000</f>
        <v>0</v>
      </c>
      <c r="AG120" s="96">
        <f>'kg per tn'!AG120*'Originaali kg ka'!$K120/1000</f>
        <v>0</v>
      </c>
      <c r="AH120" s="24">
        <f>'kg per tn'!AH120*'Originaali kg ka'!$K120/1000</f>
        <v>7.0070000000000012E-5</v>
      </c>
      <c r="AI120" s="24">
        <f>'kg per tn'!AI120*'Originaali kg ka'!$K120/1000</f>
        <v>1.4300000000000001E-6</v>
      </c>
      <c r="AJ120" s="24">
        <f>'kg per tn'!AJ120*'Originaali kg ka'!$K120/1000</f>
        <v>1.4300000000000001E-6</v>
      </c>
      <c r="AK120" s="24">
        <f>'kg per tn'!AK120*'Originaali kg ka'!$K120/1000</f>
        <v>2.5740000000000002E-4</v>
      </c>
      <c r="AL120" s="96">
        <f>'kg per tn'!AL120*'Originaali kg ka'!$K120/1000</f>
        <v>3.4319999999999999E-4</v>
      </c>
      <c r="AM120" s="24">
        <f>'kg per tn'!AM120*'Originaali kg ka'!$K120/1000</f>
        <v>1.4300000000000001E-6</v>
      </c>
      <c r="AN120" s="24">
        <f>'kg per tn'!AN120*'Originaali kg ka'!$K120/1000</f>
        <v>1.8589999999999998E-3</v>
      </c>
      <c r="AO120" s="96">
        <f>'kg per tn'!AO120*'Originaali kg ka'!$K120/1000</f>
        <v>1.1011000000000003E-3</v>
      </c>
    </row>
    <row r="121" spans="1:41" x14ac:dyDescent="0.25">
      <c r="A121" s="27">
        <f>Perus1!A121</f>
        <v>432</v>
      </c>
      <c r="B121" s="27" t="str">
        <f>Perus1!B121</f>
        <v>1/2020</v>
      </c>
      <c r="C121" s="28" t="str">
        <f>Perus1!C121</f>
        <v>2D</v>
      </c>
      <c r="D121" s="27" t="str">
        <f>Perus1!D121</f>
        <v>Lietemäiset</v>
      </c>
      <c r="E121" s="27">
        <f>Perus1!E121</f>
        <v>12259</v>
      </c>
      <c r="F121" s="27" t="str">
        <f>Perus1!F121</f>
        <v>Soilfood Väkevä Ravinnelannos 1/2020</v>
      </c>
      <c r="G121" s="29">
        <f>'Originaali kg ka'!G121</f>
        <v>1</v>
      </c>
      <c r="H121" s="29">
        <f>'Originaali kg ka'!H121</f>
        <v>0</v>
      </c>
      <c r="I121" s="29">
        <f>'Originaali kg ka'!I121</f>
        <v>0</v>
      </c>
      <c r="J121" s="96">
        <f>'Originaali kg ka'!J121</f>
        <v>83</v>
      </c>
      <c r="K121" s="96">
        <f>'Originaali kg ka'!K121</f>
        <v>710</v>
      </c>
      <c r="L121" s="96">
        <f>'Originaali kg ka'!L121</f>
        <v>80</v>
      </c>
      <c r="M121" s="96">
        <f>'Originaali kg ka'!M121</f>
        <v>8.3000000000000007</v>
      </c>
      <c r="N121" s="96">
        <f>'Originaali kg ka'!N121</f>
        <v>240</v>
      </c>
      <c r="O121" s="24">
        <f>'Originaali kg ka'!O121</f>
        <v>9</v>
      </c>
      <c r="P121" s="24">
        <f>'kg per tn'!P121*'Originaali kg ka'!$K121/1000</f>
        <v>96.56</v>
      </c>
      <c r="Q121" s="24">
        <f>'kg per tn'!Q121*'Originaali kg ka'!$K121/1000</f>
        <v>56.00480000000001</v>
      </c>
      <c r="R121" s="24">
        <f>'Originaali kg ka'!R121</f>
        <v>0</v>
      </c>
      <c r="S121" s="24">
        <f>'Originaali kg ka'!S121</f>
        <v>0</v>
      </c>
      <c r="T121" s="96">
        <f>'kg per tn'!T121*'Originaali kg ka'!$K121/1000</f>
        <v>10.983700000000001</v>
      </c>
      <c r="U121" s="96">
        <f>'kg per tn'!U121*'Originaali kg ka'!$K121/1000</f>
        <v>2.5347000000000004</v>
      </c>
      <c r="V121" s="96">
        <f>'kg per tn'!V121*'Originaali kg ka'!$K121/1000</f>
        <v>2.2933000000000003</v>
      </c>
      <c r="W121" s="96">
        <f>'Originaali kg ka'!W121</f>
        <v>60</v>
      </c>
      <c r="X121" s="96">
        <f>'kg per tn'!X121*'Originaali kg ka'!$K121/1000</f>
        <v>5.1900999999999996E-2</v>
      </c>
      <c r="Y121" s="96">
        <f>'kg per tn'!Y121*'Originaali kg ka'!$K121/1000</f>
        <v>2.0519000000000003</v>
      </c>
      <c r="Z121" s="96">
        <f>'kg per tn'!Z121*'Originaali kg ka'!$K121/1000</f>
        <v>1.4484000000000001</v>
      </c>
      <c r="AA121" s="96">
        <f>'kg per tn'!AA121*'Originaali kg ka'!$K121/1000</f>
        <v>0.79662000000000011</v>
      </c>
      <c r="AB121" s="96">
        <f>'kg per tn'!AB121*'Originaali kg ka'!$K121/1000</f>
        <v>1.9312</v>
      </c>
      <c r="AC121" s="96">
        <f>'kg per tn'!AC121*'Originaali kg ka'!$K121/1000</f>
        <v>0.79662000000000011</v>
      </c>
      <c r="AD121" s="96">
        <f>'kg per tn'!AD121*'Originaali kg ka'!$K121/1000</f>
        <v>0</v>
      </c>
      <c r="AE121" s="96">
        <f>'kg per tn'!AE121*'Originaali kg ka'!$K121/1000</f>
        <v>7.8455E-3</v>
      </c>
      <c r="AF121" s="96">
        <f>'kg per tn'!AF121*'Originaali kg ka'!$K121/1000</f>
        <v>2.5347000000000004</v>
      </c>
      <c r="AG121" s="96">
        <f>'kg per tn'!AG121*'Originaali kg ka'!$K121/1000</f>
        <v>0</v>
      </c>
      <c r="AH121" s="24">
        <f>'kg per tn'!AH121*'Originaali kg ka'!$K121/1000</f>
        <v>1.2070000000000001E-4</v>
      </c>
      <c r="AI121" s="24">
        <f>'kg per tn'!AI121*'Originaali kg ka'!$K121/1000</f>
        <v>1.2070000000000003E-6</v>
      </c>
      <c r="AJ121" s="24">
        <f>'kg per tn'!AJ121*'Originaali kg ka'!$K121/1000</f>
        <v>2.4140000000000006E-5</v>
      </c>
      <c r="AK121" s="24">
        <f>'kg per tn'!AK121*'Originaali kg ka'!$K121/1000</f>
        <v>2.6553999999999996E-3</v>
      </c>
      <c r="AL121" s="96">
        <f>'kg per tn'!AL121*'Originaali kg ka'!$K121/1000</f>
        <v>1.6898000000000003E-2</v>
      </c>
      <c r="AM121" s="24">
        <f>'kg per tn'!AM121*'Originaali kg ka'!$K121/1000</f>
        <v>2.4140000000000001E-4</v>
      </c>
      <c r="AN121" s="24">
        <f>'kg per tn'!AN121*'Originaali kg ka'!$K121/1000</f>
        <v>7.4834000000000003E-3</v>
      </c>
      <c r="AO121" s="96">
        <f>'kg per tn'!AO121*'Originaali kg ka'!$K121/1000</f>
        <v>2.6554000000000001E-2</v>
      </c>
    </row>
    <row r="122" spans="1:41" x14ac:dyDescent="0.25">
      <c r="A122" s="27">
        <f>Perus1!A122</f>
        <v>433</v>
      </c>
      <c r="B122" s="27" t="str">
        <f>Perus1!B122</f>
        <v>1/2020</v>
      </c>
      <c r="C122" s="28" t="str">
        <f>Perus1!C122</f>
        <v>2D</v>
      </c>
      <c r="D122" s="27" t="str">
        <f>Perus1!D122</f>
        <v>Lietemäiset</v>
      </c>
      <c r="E122" s="27">
        <f>Perus1!E122</f>
        <v>12260</v>
      </c>
      <c r="F122" s="27" t="str">
        <f>Perus1!F122</f>
        <v>Soilfood Väkevä Ravinnelannos L 1/2020</v>
      </c>
      <c r="G122" s="29">
        <f>'Originaali kg ka'!G122</f>
        <v>1</v>
      </c>
      <c r="H122" s="29">
        <f>'Originaali kg ka'!H122</f>
        <v>0</v>
      </c>
      <c r="I122" s="29">
        <f>'Originaali kg ka'!I122</f>
        <v>0</v>
      </c>
      <c r="J122" s="96">
        <f>'Originaali kg ka'!J122</f>
        <v>83</v>
      </c>
      <c r="K122" s="96">
        <f>'Originaali kg ka'!K122</f>
        <v>710</v>
      </c>
      <c r="L122" s="96">
        <f>'Originaali kg ka'!L122</f>
        <v>80</v>
      </c>
      <c r="M122" s="96">
        <f>'Originaali kg ka'!M122</f>
        <v>8.3000000000000007</v>
      </c>
      <c r="N122" s="96">
        <f>'Originaali kg ka'!N122</f>
        <v>240</v>
      </c>
      <c r="O122" s="24">
        <f>'Originaali kg ka'!O122</f>
        <v>9</v>
      </c>
      <c r="P122" s="24">
        <f>'kg per tn'!P122*'Originaali kg ka'!$K122/1000</f>
        <v>96.56</v>
      </c>
      <c r="Q122" s="24">
        <f>'kg per tn'!Q122*'Originaali kg ka'!$K122/1000</f>
        <v>56.00480000000001</v>
      </c>
      <c r="R122" s="24">
        <f>'Originaali kg ka'!R122</f>
        <v>0</v>
      </c>
      <c r="S122" s="24">
        <f>'Originaali kg ka'!S122</f>
        <v>0</v>
      </c>
      <c r="T122" s="96">
        <f>'kg per tn'!T122*'Originaali kg ka'!$K122/1000</f>
        <v>10.983700000000001</v>
      </c>
      <c r="U122" s="96">
        <f>'kg per tn'!U122*'Originaali kg ka'!$K122/1000</f>
        <v>2.5347000000000004</v>
      </c>
      <c r="V122" s="96">
        <f>'kg per tn'!V122*'Originaali kg ka'!$K122/1000</f>
        <v>2.2933000000000003</v>
      </c>
      <c r="W122" s="96">
        <f>'Originaali kg ka'!W122</f>
        <v>60</v>
      </c>
      <c r="X122" s="96">
        <f>'kg per tn'!X122*'Originaali kg ka'!$K122/1000</f>
        <v>5.1900999999999996E-2</v>
      </c>
      <c r="Y122" s="96">
        <f>'kg per tn'!Y122*'Originaali kg ka'!$K122/1000</f>
        <v>2.0519000000000003</v>
      </c>
      <c r="Z122" s="96">
        <f>'kg per tn'!Z122*'Originaali kg ka'!$K122/1000</f>
        <v>1.4484000000000001</v>
      </c>
      <c r="AA122" s="96">
        <f>'kg per tn'!AA122*'Originaali kg ka'!$K122/1000</f>
        <v>0.79662000000000011</v>
      </c>
      <c r="AB122" s="96">
        <f>'kg per tn'!AB122*'Originaali kg ka'!$K122/1000</f>
        <v>1.9312</v>
      </c>
      <c r="AC122" s="96">
        <f>'kg per tn'!AC122*'Originaali kg ka'!$K122/1000</f>
        <v>0.79662000000000011</v>
      </c>
      <c r="AD122" s="96">
        <f>'kg per tn'!AD122*'Originaali kg ka'!$K122/1000</f>
        <v>0</v>
      </c>
      <c r="AE122" s="96">
        <f>'kg per tn'!AE122*'Originaali kg ka'!$K122/1000</f>
        <v>7.8455E-3</v>
      </c>
      <c r="AF122" s="96">
        <f>'kg per tn'!AF122*'Originaali kg ka'!$K122/1000</f>
        <v>2.5347000000000004</v>
      </c>
      <c r="AG122" s="96">
        <f>'kg per tn'!AG122*'Originaali kg ka'!$K122/1000</f>
        <v>0</v>
      </c>
      <c r="AH122" s="24">
        <f>'kg per tn'!AH122*'Originaali kg ka'!$K122/1000</f>
        <v>1.2070000000000001E-4</v>
      </c>
      <c r="AI122" s="24">
        <f>'kg per tn'!AI122*'Originaali kg ka'!$K122/1000</f>
        <v>2.4140000000000006E-5</v>
      </c>
      <c r="AJ122" s="24">
        <f>'kg per tn'!AJ122*'Originaali kg ka'!$K122/1000</f>
        <v>2.4140000000000006E-5</v>
      </c>
      <c r="AK122" s="24">
        <f>'kg per tn'!AK122*'Originaali kg ka'!$K122/1000</f>
        <v>2.6553999999999996E-3</v>
      </c>
      <c r="AL122" s="96">
        <f>'kg per tn'!AL122*'Originaali kg ka'!$K122/1000</f>
        <v>1.6898000000000003E-2</v>
      </c>
      <c r="AM122" s="24">
        <f>'kg per tn'!AM122*'Originaali kg ka'!$K122/1000</f>
        <v>2.4140000000000001E-4</v>
      </c>
      <c r="AN122" s="24">
        <f>'kg per tn'!AN122*'Originaali kg ka'!$K122/1000</f>
        <v>7.4834000000000003E-3</v>
      </c>
      <c r="AO122" s="96">
        <f>'kg per tn'!AO122*'Originaali kg ka'!$K122/1000</f>
        <v>2.6554000000000001E-2</v>
      </c>
    </row>
    <row r="123" spans="1:41" x14ac:dyDescent="0.25">
      <c r="A123" s="27">
        <f>Perus1!A123</f>
        <v>434</v>
      </c>
      <c r="B123" s="27" t="str">
        <f>Perus1!B123</f>
        <v>1/2019</v>
      </c>
      <c r="C123" s="28" t="str">
        <f>Perus1!C123</f>
        <v>2C</v>
      </c>
      <c r="D123" s="27" t="str">
        <f>Perus1!D123</f>
        <v>Kuivalantamaiset</v>
      </c>
      <c r="E123" s="27">
        <f>Perus1!E123</f>
        <v>12261</v>
      </c>
      <c r="F123" s="27" t="str">
        <f>Perus1!F123</f>
        <v>Soilfood Kompostoitu Ravinnekuitu 1/2019</v>
      </c>
      <c r="G123" s="29">
        <f>'Originaali kg ka'!G123</f>
        <v>1</v>
      </c>
      <c r="H123" s="29">
        <f>'Originaali kg ka'!H123</f>
        <v>0</v>
      </c>
      <c r="I123" s="29">
        <f>'Originaali kg ka'!I123</f>
        <v>0</v>
      </c>
      <c r="J123" s="96">
        <f>'Originaali kg ka'!J123</f>
        <v>69.2</v>
      </c>
      <c r="K123" s="96">
        <f>'Originaali kg ka'!K123</f>
        <v>518</v>
      </c>
      <c r="L123" s="96">
        <f>'Originaali kg ka'!L123</f>
        <v>83.9</v>
      </c>
      <c r="M123" s="96">
        <f>'Originaali kg ka'!M123</f>
        <v>5.6</v>
      </c>
      <c r="N123" s="96">
        <f>'Originaali kg ka'!N123</f>
        <v>300</v>
      </c>
      <c r="O123" s="24">
        <f>'Originaali kg ka'!O123</f>
        <v>42</v>
      </c>
      <c r="P123" s="24">
        <f>'kg per tn'!P123*'Originaali kg ka'!$K123/1000</f>
        <v>133.857416</v>
      </c>
      <c r="Q123" s="24">
        <f>'kg per tn'!Q123*'Originaali kg ka'!$K123/1000</f>
        <v>59.829000000000001</v>
      </c>
      <c r="R123" s="24">
        <f>'Originaali kg ka'!R123</f>
        <v>0</v>
      </c>
      <c r="S123" s="24">
        <f>'Originaali kg ka'!S123</f>
        <v>0</v>
      </c>
      <c r="T123" s="96">
        <f>'kg per tn'!T123*'Originaali kg ka'!$K123/1000</f>
        <v>1.4199416</v>
      </c>
      <c r="U123" s="96">
        <f>'kg per tn'!U123*'Originaali kg ka'!$K123/1000</f>
        <v>0.20740720000000001</v>
      </c>
      <c r="V123" s="96">
        <f>'kg per tn'!V123*'Originaali kg ka'!$K123/1000</f>
        <v>0.31908800000000004</v>
      </c>
      <c r="W123" s="96">
        <f>'Originaali kg ka'!W123</f>
        <v>60</v>
      </c>
      <c r="X123" s="96">
        <f>'kg per tn'!X123*'Originaali kg ka'!$K123/1000</f>
        <v>6.3817599999999996E-4</v>
      </c>
      <c r="Y123" s="96">
        <f>'kg per tn'!Y123*'Originaali kg ka'!$K123/1000</f>
        <v>7.4985679999999999E-2</v>
      </c>
      <c r="Z123" s="96">
        <f>'kg per tn'!Z123*'Originaali kg ka'!$K123/1000</f>
        <v>0.82962880000000006</v>
      </c>
      <c r="AA123" s="96">
        <f>'kg per tn'!AA123*'Originaali kg ka'!$K123/1000</f>
        <v>0</v>
      </c>
      <c r="AB123" s="96">
        <f>'kg per tn'!AB123*'Originaali kg ka'!$K123/1000</f>
        <v>8.7749199999999998</v>
      </c>
      <c r="AC123" s="96">
        <f>'kg per tn'!AC123*'Originaali kg ka'!$K123/1000</f>
        <v>0</v>
      </c>
      <c r="AD123" s="96">
        <f>'kg per tn'!AD123*'Originaali kg ka'!$K123/1000</f>
        <v>0.17549840000000003</v>
      </c>
      <c r="AE123" s="96">
        <f>'kg per tn'!AE123*'Originaali kg ka'!$K123/1000</f>
        <v>0</v>
      </c>
      <c r="AF123" s="96">
        <f>'kg per tn'!AF123*'Originaali kg ka'!$K123/1000</f>
        <v>0</v>
      </c>
      <c r="AG123" s="96">
        <f>'kg per tn'!AG123*'Originaali kg ka'!$K123/1000</f>
        <v>0</v>
      </c>
      <c r="AH123" s="24">
        <f>'kg per tn'!AH123*'Originaali kg ka'!$K123/1000</f>
        <v>1.5954399999999999E-4</v>
      </c>
      <c r="AI123" s="24">
        <f>'kg per tn'!AI123*'Originaali kg ka'!$K123/1000</f>
        <v>3.1908800000000002E-5</v>
      </c>
      <c r="AJ123" s="24">
        <f>'kg per tn'!AJ123*'Originaali kg ka'!$K123/1000</f>
        <v>1.2284887999999998E-4</v>
      </c>
      <c r="AK123" s="24">
        <f>'kg per tn'!AK123*'Originaali kg ka'!$K123/1000</f>
        <v>3.3504240000000003E-3</v>
      </c>
      <c r="AL123" s="96">
        <f>'kg per tn'!AL123*'Originaali kg ka'!$K123/1000</f>
        <v>1.2763519999999999E-3</v>
      </c>
      <c r="AM123" s="24">
        <f>'kg per tn'!AM123*'Originaali kg ka'!$K123/1000</f>
        <v>1.2763519999999999E-3</v>
      </c>
      <c r="AN123" s="24">
        <f>'kg per tn'!AN123*'Originaali kg ka'!$K123/1000</f>
        <v>1.2763519999999999E-3</v>
      </c>
      <c r="AO123" s="96">
        <f>'kg per tn'!AO123*'Originaali kg ka'!$K123/1000</f>
        <v>1.2125343999999998E-2</v>
      </c>
    </row>
    <row r="124" spans="1:41" x14ac:dyDescent="0.25">
      <c r="A124" s="27">
        <f>Perus1!A124</f>
        <v>435</v>
      </c>
      <c r="B124" s="27" t="str">
        <f>Perus1!B124</f>
        <v>2020</v>
      </c>
      <c r="C124" s="28" t="str">
        <f>Perus1!C124</f>
        <v>2C</v>
      </c>
      <c r="D124" s="27" t="str">
        <f>Perus1!D124</f>
        <v>Kuivalantamaiset</v>
      </c>
      <c r="E124" s="27">
        <f>Perus1!E124</f>
        <v>12262</v>
      </c>
      <c r="F124" s="27" t="str">
        <f>Perus1!F124</f>
        <v>Soilfood Humuskuitu I 2020</v>
      </c>
      <c r="G124" s="29">
        <f>'Originaali kg ka'!G124</f>
        <v>1</v>
      </c>
      <c r="H124" s="29">
        <f>'Originaali kg ka'!H124</f>
        <v>0</v>
      </c>
      <c r="I124" s="29">
        <f>'Originaali kg ka'!I124</f>
        <v>0</v>
      </c>
      <c r="J124" s="96">
        <f>'Originaali kg ka'!J124</f>
        <v>70.900000000000006</v>
      </c>
      <c r="K124" s="96">
        <f>'Originaali kg ka'!K124</f>
        <v>600</v>
      </c>
      <c r="L124" s="96">
        <f>'Originaali kg ka'!L124</f>
        <v>95.6</v>
      </c>
      <c r="M124" s="96">
        <f>'Originaali kg ka'!M124</f>
        <v>9.9</v>
      </c>
      <c r="N124" s="96">
        <f>'Originaali kg ka'!N124</f>
        <v>117</v>
      </c>
      <c r="O124" s="24">
        <f>'Originaali kg ka'!O124</f>
        <v>645</v>
      </c>
      <c r="P124" s="24">
        <f>'kg per tn'!P124*'Originaali kg ka'!$K124/1000</f>
        <v>166.91759999999994</v>
      </c>
      <c r="Q124" s="24">
        <f>'kg per tn'!Q124*'Originaali kg ka'!$K124/1000</f>
        <v>96.728399999999979</v>
      </c>
      <c r="R124" s="24">
        <f>'Originaali kg ka'!R124</f>
        <v>0</v>
      </c>
      <c r="S124" s="24">
        <f>'Originaali kg ka'!S124</f>
        <v>0</v>
      </c>
      <c r="T124" s="96">
        <f>'kg per tn'!T124*'Originaali kg ka'!$K124/1000</f>
        <v>0.15015599999999996</v>
      </c>
      <c r="U124" s="96">
        <f>'kg per tn'!U124*'Originaali kg ka'!$K124/1000</f>
        <v>5.2379999999999987E-3</v>
      </c>
      <c r="V124" s="96">
        <f>'kg per tn'!V124*'Originaali kg ka'!$K124/1000</f>
        <v>0.17459999999999998</v>
      </c>
      <c r="W124" s="96">
        <f>'Originaali kg ka'!W124</f>
        <v>100</v>
      </c>
      <c r="X124" s="96">
        <f>'kg per tn'!X124*'Originaali kg ka'!$K124/1000</f>
        <v>0.17459999999999998</v>
      </c>
      <c r="Y124" s="96">
        <f>'kg per tn'!Y124*'Originaali kg ka'!$K124/1000</f>
        <v>0.17459999999999998</v>
      </c>
      <c r="Z124" s="96">
        <f>'kg per tn'!Z124*'Originaali kg ka'!$K124/1000</f>
        <v>0</v>
      </c>
      <c r="AA124" s="96">
        <f>'kg per tn'!AA124*'Originaali kg ka'!$K124/1000</f>
        <v>0</v>
      </c>
      <c r="AB124" s="96">
        <f>'kg per tn'!AB124*'Originaali kg ka'!$K124/1000</f>
        <v>0</v>
      </c>
      <c r="AC124" s="96">
        <f>'kg per tn'!AC124*'Originaali kg ka'!$K124/1000</f>
        <v>0</v>
      </c>
      <c r="AD124" s="96">
        <f>'kg per tn'!AD124*'Originaali kg ka'!$K124/1000</f>
        <v>0</v>
      </c>
      <c r="AE124" s="96">
        <f>'kg per tn'!AE124*'Originaali kg ka'!$K124/1000</f>
        <v>0</v>
      </c>
      <c r="AF124" s="96">
        <f>'kg per tn'!AF124*'Originaali kg ka'!$K124/1000</f>
        <v>0</v>
      </c>
      <c r="AG124" s="96">
        <f>'kg per tn'!AG124*'Originaali kg ka'!$K124/1000</f>
        <v>0</v>
      </c>
      <c r="AH124" s="24">
        <f>'kg per tn'!AH124*'Originaali kg ka'!$K124/1000</f>
        <v>9.0791999999999978E-4</v>
      </c>
      <c r="AI124" s="24">
        <f>'kg per tn'!AI124*'Originaali kg ka'!$K124/1000</f>
        <v>1.3444199999999994E-4</v>
      </c>
      <c r="AJ124" s="24">
        <f>'kg per tn'!AJ124*'Originaali kg ka'!$K124/1000</f>
        <v>1.7459999999999995E-5</v>
      </c>
      <c r="AK124" s="24">
        <f>'kg per tn'!AK124*'Originaali kg ka'!$K124/1000</f>
        <v>5.7617999999999981E-4</v>
      </c>
      <c r="AL124" s="96">
        <f>'kg per tn'!AL124*'Originaali kg ka'!$K124/1000</f>
        <v>2.7935999999999993E-4</v>
      </c>
      <c r="AM124" s="24">
        <f>'kg per tn'!AM124*'Originaali kg ka'!$K124/1000</f>
        <v>3.6665999999999988E-4</v>
      </c>
      <c r="AN124" s="24">
        <f>'kg per tn'!AN124*'Originaali kg ka'!$K124/1000</f>
        <v>5.412599999999999E-4</v>
      </c>
      <c r="AO124" s="96">
        <f>'kg per tn'!AO124*'Originaali kg ka'!$K124/1000</f>
        <v>1.0825199999999998E-3</v>
      </c>
    </row>
    <row r="125" spans="1:41" x14ac:dyDescent="0.25">
      <c r="A125" s="27">
        <f>Perus1!A125</f>
        <v>436</v>
      </c>
      <c r="B125" s="27" t="str">
        <f>Perus1!B125</f>
        <v>2020 002</v>
      </c>
      <c r="C125" s="28" t="str">
        <f>Perus1!C125</f>
        <v>2D</v>
      </c>
      <c r="D125" s="27" t="str">
        <f>Perus1!D125</f>
        <v>Lietemäiset</v>
      </c>
      <c r="E125" s="27">
        <f>Perus1!E125</f>
        <v>12263</v>
      </c>
      <c r="F125" s="27" t="str">
        <f>Perus1!F125</f>
        <v>Gasum Perus, Oulu 2020 002</v>
      </c>
      <c r="G125" s="29">
        <f>'Originaali kg ka'!G125</f>
        <v>1</v>
      </c>
      <c r="H125" s="29">
        <f>'Originaali kg ka'!H125</f>
        <v>0</v>
      </c>
      <c r="I125" s="29">
        <f>'Originaali kg ka'!I125</f>
        <v>0</v>
      </c>
      <c r="J125" s="96">
        <f>'Originaali kg ka'!J125</f>
        <v>96.5</v>
      </c>
      <c r="K125" s="96">
        <f>'Originaali kg ka'!K125</f>
        <v>1011</v>
      </c>
      <c r="L125" s="96">
        <f>'Originaali kg ka'!L125</f>
        <v>61.5</v>
      </c>
      <c r="M125" s="96">
        <f>'Originaali kg ka'!M125</f>
        <v>8.1</v>
      </c>
      <c r="N125" s="96">
        <f>'Originaali kg ka'!N125</f>
        <v>510</v>
      </c>
      <c r="O125" s="24">
        <f>'Originaali kg ka'!O125</f>
        <v>0</v>
      </c>
      <c r="P125" s="24">
        <f>'kg per tn'!P125*'Originaali kg ka'!$K125/1000</f>
        <v>0</v>
      </c>
      <c r="Q125" s="24">
        <f>'kg per tn'!Q125*'Originaali kg ka'!$K125/1000</f>
        <v>0</v>
      </c>
      <c r="R125" s="24">
        <f>'Originaali kg ka'!R125</f>
        <v>0</v>
      </c>
      <c r="S125" s="24">
        <f>'Originaali kg ka'!S125</f>
        <v>0</v>
      </c>
      <c r="T125" s="96">
        <f>'kg per tn'!T125*'Originaali kg ka'!$K125/1000</f>
        <v>4.7769750000000002</v>
      </c>
      <c r="U125" s="96">
        <f>'kg per tn'!U125*'Originaali kg ka'!$K125/1000</f>
        <v>2.5831050000000002</v>
      </c>
      <c r="V125" s="96">
        <f>'kg per tn'!V125*'Originaali kg ka'!$K125/1000</f>
        <v>1.0969350000000002</v>
      </c>
      <c r="W125" s="96">
        <f>'Originaali kg ka'!W125</f>
        <v>60</v>
      </c>
      <c r="X125" s="96">
        <f>'kg per tn'!X125*'Originaali kg ka'!$K125/1000</f>
        <v>4.60005E-2</v>
      </c>
      <c r="Y125" s="96">
        <f>'kg per tn'!Y125*'Originaali kg ka'!$K125/1000</f>
        <v>1.3800150000000004</v>
      </c>
      <c r="Z125" s="96">
        <f>'kg per tn'!Z125*'Originaali kg ka'!$K125/1000</f>
        <v>0.33969600000000005</v>
      </c>
      <c r="AA125" s="96">
        <f>'kg per tn'!AA125*'Originaali kg ka'!$K125/1000</f>
        <v>0.23000250000000003</v>
      </c>
      <c r="AB125" s="96">
        <f>'kg per tn'!AB125*'Originaali kg ka'!$K125/1000</f>
        <v>0</v>
      </c>
      <c r="AC125" s="96">
        <f>'kg per tn'!AC125*'Originaali kg ka'!$K125/1000</f>
        <v>1.3446300000000002</v>
      </c>
      <c r="AD125" s="96">
        <f>'kg per tn'!AD125*'Originaali kg ka'!$K125/1000</f>
        <v>7.4308500000000001E-3</v>
      </c>
      <c r="AE125" s="96">
        <f>'kg per tn'!AE125*'Originaali kg ka'!$K125/1000</f>
        <v>6.3692999999999996E-4</v>
      </c>
      <c r="AF125" s="96">
        <f>'kg per tn'!AF125*'Originaali kg ka'!$K125/1000</f>
        <v>1.5923250000000002</v>
      </c>
      <c r="AG125" s="96">
        <f>'kg per tn'!AG125*'Originaali kg ka'!$K125/1000</f>
        <v>0</v>
      </c>
      <c r="AH125" s="24">
        <f>'kg per tn'!AH125*'Originaali kg ka'!$K125/1000</f>
        <v>1.0615500000000002E-4</v>
      </c>
      <c r="AI125" s="24">
        <f>'kg per tn'!AI125*'Originaali kg ka'!$K125/1000</f>
        <v>3.5385000000000005E-6</v>
      </c>
      <c r="AJ125" s="24">
        <f>'kg per tn'!AJ125*'Originaali kg ka'!$K125/1000</f>
        <v>1.1323200000000002E-5</v>
      </c>
      <c r="AK125" s="24">
        <f>'kg per tn'!AK125*'Originaali kg ka'!$K125/1000</f>
        <v>6.7231500000000004E-4</v>
      </c>
      <c r="AL125" s="96">
        <f>'kg per tn'!AL125*'Originaali kg ka'!$K125/1000</f>
        <v>6.3692999999999996E-3</v>
      </c>
      <c r="AM125" s="24">
        <f>'kg per tn'!AM125*'Originaali kg ka'!$K125/1000</f>
        <v>2.4769500000000003E-4</v>
      </c>
      <c r="AN125" s="24">
        <f>'kg per tn'!AN125*'Originaali kg ka'!$K125/1000</f>
        <v>6.015450000000001E-4</v>
      </c>
      <c r="AO125" s="96">
        <f>'kg per tn'!AO125*'Originaali kg ka'!$K125/1000</f>
        <v>1.2738599999999999E-2</v>
      </c>
    </row>
    <row r="126" spans="1:41" x14ac:dyDescent="0.25">
      <c r="A126" s="27">
        <f>Perus1!A126</f>
        <v>437</v>
      </c>
      <c r="B126" s="27" t="str">
        <f>Perus1!B126</f>
        <v>2020 002</v>
      </c>
      <c r="C126" s="28" t="str">
        <f>Perus1!C126</f>
        <v>2D</v>
      </c>
      <c r="D126" s="27" t="str">
        <f>Perus1!D126</f>
        <v>Lietemäiset</v>
      </c>
      <c r="E126" s="27">
        <f>Perus1!E126</f>
        <v>12264</v>
      </c>
      <c r="F126" s="27" t="str">
        <f>Perus1!F126</f>
        <v>Gasum Humusvoima, Oulu 2020 002</v>
      </c>
      <c r="G126" s="29">
        <f>'Originaali kg ka'!G126</f>
        <v>1</v>
      </c>
      <c r="H126" s="29">
        <f>'Originaali kg ka'!H126</f>
        <v>0</v>
      </c>
      <c r="I126" s="29">
        <f>'Originaali kg ka'!I126</f>
        <v>0</v>
      </c>
      <c r="J126" s="96">
        <f>'Originaali kg ka'!J126</f>
        <v>74.900000000000006</v>
      </c>
      <c r="K126" s="96">
        <f>'Originaali kg ka'!K126</f>
        <v>575</v>
      </c>
      <c r="L126" s="96">
        <f>'Originaali kg ka'!L126</f>
        <v>65.3</v>
      </c>
      <c r="M126" s="96">
        <f>'Originaali kg ka'!M126</f>
        <v>8.6999999999999993</v>
      </c>
      <c r="N126" s="96">
        <f>'Originaali kg ka'!N126</f>
        <v>230</v>
      </c>
      <c r="O126" s="24">
        <f>'Originaali kg ka'!O126</f>
        <v>0</v>
      </c>
      <c r="P126" s="24">
        <f>'kg per tn'!P126*'Originaali kg ka'!$K126/1000</f>
        <v>0</v>
      </c>
      <c r="Q126" s="24">
        <f>'kg per tn'!Q126*'Originaali kg ka'!$K126/1000</f>
        <v>0</v>
      </c>
      <c r="R126" s="24">
        <f>'Originaali kg ka'!R126</f>
        <v>0</v>
      </c>
      <c r="S126" s="24">
        <f>'Originaali kg ka'!S126</f>
        <v>0</v>
      </c>
      <c r="T126" s="96">
        <f>'kg per tn'!T126*'Originaali kg ka'!$K126/1000</f>
        <v>4.8060224999999992</v>
      </c>
      <c r="U126" s="96">
        <f>'kg per tn'!U126*'Originaali kg ka'!$K126/1000</f>
        <v>1.3855199999999994</v>
      </c>
      <c r="V126" s="96">
        <f>'kg per tn'!V126*'Originaali kg ka'!$K126/1000</f>
        <v>5.4843499999999992</v>
      </c>
      <c r="W126" s="96">
        <f>'Originaali kg ka'!W126</f>
        <v>60</v>
      </c>
      <c r="X126" s="96">
        <f>'kg per tn'!X126*'Originaali kg ka'!$K126/1000</f>
        <v>0.11545999999999999</v>
      </c>
      <c r="Y126" s="96">
        <f>'kg per tn'!Y126*'Originaali kg ka'!$K126/1000</f>
        <v>1.1257349999999997</v>
      </c>
      <c r="Z126" s="96">
        <f>'kg per tn'!Z126*'Originaali kg ka'!$K126/1000</f>
        <v>1.4432499999999995</v>
      </c>
      <c r="AA126" s="96">
        <f>'kg per tn'!AA126*'Originaali kg ka'!$K126/1000</f>
        <v>0.88038249999999985</v>
      </c>
      <c r="AB126" s="96">
        <f>'kg per tn'!AB126*'Originaali kg ka'!$K126/1000</f>
        <v>0</v>
      </c>
      <c r="AC126" s="96">
        <f>'kg per tn'!AC126*'Originaali kg ka'!$K126/1000</f>
        <v>0.88038249999999985</v>
      </c>
      <c r="AD126" s="96">
        <f>'kg per tn'!AD126*'Originaali kg ka'!$K126/1000</f>
        <v>4.0410999999999996E-2</v>
      </c>
      <c r="AE126" s="96">
        <f>'kg per tn'!AE126*'Originaali kg ka'!$K126/1000</f>
        <v>1.5875749999999995E-3</v>
      </c>
      <c r="AF126" s="96">
        <f>'kg per tn'!AF126*'Originaali kg ka'!$K126/1000</f>
        <v>8.9481499999999983</v>
      </c>
      <c r="AG126" s="96">
        <f>'kg per tn'!AG126*'Originaali kg ka'!$K126/1000</f>
        <v>0</v>
      </c>
      <c r="AH126" s="24">
        <f>'kg per tn'!AH126*'Originaali kg ka'!$K126/1000</f>
        <v>1.0102749999999997E-3</v>
      </c>
      <c r="AI126" s="24">
        <f>'kg per tn'!AI126*'Originaali kg ka'!$K126/1000</f>
        <v>4.6183999999999997E-5</v>
      </c>
      <c r="AJ126" s="24">
        <f>'kg per tn'!AJ126*'Originaali kg ka'!$K126/1000</f>
        <v>5.7729999999999991E-5</v>
      </c>
      <c r="AK126" s="24">
        <f>'kg per tn'!AK126*'Originaali kg ka'!$K126/1000</f>
        <v>3.6081249999999998E-3</v>
      </c>
      <c r="AL126" s="96">
        <f>'kg per tn'!AL126*'Originaali kg ka'!$K126/1000</f>
        <v>3.4637999999999988E-2</v>
      </c>
      <c r="AM126" s="24">
        <f>'kg per tn'!AM126*'Originaali kg ka'!$K126/1000</f>
        <v>1.1545999999999998E-3</v>
      </c>
      <c r="AN126" s="24">
        <f>'kg per tn'!AN126*'Originaali kg ka'!$K126/1000</f>
        <v>2.0205499999999994E-3</v>
      </c>
      <c r="AO126" s="96">
        <f>'kg per tn'!AO126*'Originaali kg ka'!$K126/1000</f>
        <v>6.9275999999999976E-2</v>
      </c>
    </row>
    <row r="127" spans="1:41" x14ac:dyDescent="0.25">
      <c r="A127" s="27">
        <f>Perus1!A127</f>
        <v>438</v>
      </c>
      <c r="B127" s="27" t="str">
        <f>Perus1!B127</f>
        <v>2020 002</v>
      </c>
      <c r="C127" s="28" t="str">
        <f>Perus1!C127</f>
        <v>2D</v>
      </c>
      <c r="D127" s="27" t="str">
        <f>Perus1!D127</f>
        <v>Lietemäiset</v>
      </c>
      <c r="E127" s="27">
        <f>Perus1!E127</f>
        <v>12265</v>
      </c>
      <c r="F127" s="27" t="str">
        <f>Perus1!F127</f>
        <v>Gasum Perus, Vehmaa 2020 002</v>
      </c>
      <c r="G127" s="29">
        <f>'Originaali kg ka'!G127</f>
        <v>1</v>
      </c>
      <c r="H127" s="29">
        <f>'Originaali kg ka'!H127</f>
        <v>0</v>
      </c>
      <c r="I127" s="29">
        <f>'Originaali kg ka'!I127</f>
        <v>0</v>
      </c>
      <c r="J127" s="96">
        <f>'Originaali kg ka'!J127</f>
        <v>94.2</v>
      </c>
      <c r="K127" s="96">
        <f>'Originaali kg ka'!K127</f>
        <v>1020</v>
      </c>
      <c r="L127" s="96">
        <f>'Originaali kg ka'!L127</f>
        <v>38.299999999999997</v>
      </c>
      <c r="M127" s="96">
        <f>'Originaali kg ka'!M127</f>
        <v>8.4</v>
      </c>
      <c r="N127" s="96">
        <f>'Originaali kg ka'!N127</f>
        <v>6.4</v>
      </c>
      <c r="O127" s="24">
        <f>'Originaali kg ka'!O127</f>
        <v>0</v>
      </c>
      <c r="P127" s="24">
        <f>'kg per tn'!P127*'Originaali kg ka'!$K127/1000</f>
        <v>0</v>
      </c>
      <c r="Q127" s="24">
        <f>'kg per tn'!Q127*'Originaali kg ka'!$K127/1000</f>
        <v>0</v>
      </c>
      <c r="R127" s="24">
        <f>'Originaali kg ka'!R127</f>
        <v>0</v>
      </c>
      <c r="S127" s="24">
        <f>'Originaali kg ka'!S127</f>
        <v>0</v>
      </c>
      <c r="T127" s="96">
        <f>'kg per tn'!T127*'Originaali kg ka'!$K127/1000</f>
        <v>7.6493879999999974</v>
      </c>
      <c r="U127" s="96">
        <f>'kg per tn'!U127*'Originaali kg ka'!$K127/1000</f>
        <v>4.7327999999999966</v>
      </c>
      <c r="V127" s="96">
        <f>'kg per tn'!V127*'Originaali kg ka'!$K127/1000</f>
        <v>1.6564799999999991</v>
      </c>
      <c r="W127" s="96">
        <f>'Originaali kg ka'!W127</f>
        <v>60</v>
      </c>
      <c r="X127" s="96">
        <f>'kg per tn'!X127*'Originaali kg ka'!$K127/1000</f>
        <v>0.49694399999999972</v>
      </c>
      <c r="Y127" s="96">
        <f>'kg per tn'!Y127*'Originaali kg ka'!$K127/1000</f>
        <v>0.94655999999999951</v>
      </c>
      <c r="Z127" s="96">
        <f>'kg per tn'!Z127*'Originaali kg ka'!$K127/1000</f>
        <v>1.0648799999999994</v>
      </c>
      <c r="AA127" s="96">
        <f>'kg per tn'!AA127*'Originaali kg ka'!$K127/1000</f>
        <v>0.36087599999999975</v>
      </c>
      <c r="AB127" s="96">
        <f>'kg per tn'!AB127*'Originaali kg ka'!$K127/1000</f>
        <v>0</v>
      </c>
      <c r="AC127" s="96">
        <f>'kg per tn'!AC127*'Originaali kg ka'!$K127/1000</f>
        <v>1.0057199999999995</v>
      </c>
      <c r="AD127" s="96">
        <f>'kg per tn'!AD127*'Originaali kg ka'!$K127/1000</f>
        <v>2.8396799999999985E-3</v>
      </c>
      <c r="AE127" s="96">
        <f>'kg per tn'!AE127*'Originaali kg ka'!$K127/1000</f>
        <v>0</v>
      </c>
      <c r="AF127" s="96">
        <f>'kg per tn'!AF127*'Originaali kg ka'!$K127/1000</f>
        <v>1.774799999999999</v>
      </c>
      <c r="AG127" s="96">
        <f>'kg per tn'!AG127*'Originaali kg ka'!$K127/1000</f>
        <v>0</v>
      </c>
      <c r="AH127" s="24">
        <f>'kg per tn'!AH127*'Originaali kg ka'!$K127/1000</f>
        <v>5.9159999999999962E-5</v>
      </c>
      <c r="AI127" s="24">
        <f>'kg per tn'!AI127*'Originaali kg ka'!$K127/1000</f>
        <v>2.3663999999999986E-5</v>
      </c>
      <c r="AJ127" s="24">
        <f>'kg per tn'!AJ127*'Originaali kg ka'!$K127/1000</f>
        <v>5.9159999999999977E-7</v>
      </c>
      <c r="AK127" s="24">
        <f>'kg per tn'!AK127*'Originaali kg ka'!$K127/1000</f>
        <v>8.8739999999999945E-4</v>
      </c>
      <c r="AL127" s="96">
        <f>'kg per tn'!AL127*'Originaali kg ka'!$K127/1000</f>
        <v>3.6087599999999982E-3</v>
      </c>
      <c r="AM127" s="24">
        <f>'kg per tn'!AM127*'Originaali kg ka'!$K127/1000</f>
        <v>5.9159999999999962E-5</v>
      </c>
      <c r="AN127" s="24">
        <f>'kg per tn'!AN127*'Originaali kg ka'!$K127/1000</f>
        <v>7.6907999999999957E-4</v>
      </c>
      <c r="AO127" s="96">
        <f>'kg per tn'!AO127*'Originaali kg ka'!$K127/1000</f>
        <v>1.5381599999999992E-2</v>
      </c>
    </row>
    <row r="128" spans="1:41" x14ac:dyDescent="0.25">
      <c r="A128" s="27">
        <f>Perus1!A128</f>
        <v>439</v>
      </c>
      <c r="B128" s="27" t="str">
        <f>Perus1!B128</f>
        <v>2020 002</v>
      </c>
      <c r="C128" s="28" t="str">
        <f>Perus1!C128</f>
        <v>2D</v>
      </c>
      <c r="D128" s="27" t="str">
        <f>Perus1!D128</f>
        <v>Lietemäiset</v>
      </c>
      <c r="E128" s="27">
        <f>Perus1!E128</f>
        <v>12266</v>
      </c>
      <c r="F128" s="27" t="str">
        <f>Perus1!F128</f>
        <v>Gasum Humusvoima, Vehmaa 2020 002</v>
      </c>
      <c r="G128" s="29">
        <f>'Originaali kg ka'!G128</f>
        <v>1</v>
      </c>
      <c r="H128" s="29">
        <f>'Originaali kg ka'!H128</f>
        <v>0</v>
      </c>
      <c r="I128" s="29">
        <f>'Originaali kg ka'!I128</f>
        <v>0</v>
      </c>
      <c r="J128" s="96">
        <f>'Originaali kg ka'!J128</f>
        <v>73</v>
      </c>
      <c r="K128" s="96">
        <f>'Originaali kg ka'!K128</f>
        <v>725</v>
      </c>
      <c r="L128" s="96">
        <f>'Originaali kg ka'!L128</f>
        <v>36.700000000000003</v>
      </c>
      <c r="M128" s="96">
        <f>'Originaali kg ka'!M128</f>
        <v>8.8000000000000007</v>
      </c>
      <c r="N128" s="96">
        <f>'Originaali kg ka'!N128</f>
        <v>3.5</v>
      </c>
      <c r="O128" s="24">
        <f>'Originaali kg ka'!O128</f>
        <v>0</v>
      </c>
      <c r="P128" s="24">
        <f>'kg per tn'!P128*'Originaali kg ka'!$K128/1000</f>
        <v>0</v>
      </c>
      <c r="Q128" s="24">
        <f>'kg per tn'!Q128*'Originaali kg ka'!$K128/1000</f>
        <v>0</v>
      </c>
      <c r="R128" s="24">
        <f>'Originaali kg ka'!R128</f>
        <v>0</v>
      </c>
      <c r="S128" s="24">
        <f>'Originaali kg ka'!S128</f>
        <v>0</v>
      </c>
      <c r="T128" s="96">
        <f>'kg per tn'!T128*'Originaali kg ka'!$K128/1000</f>
        <v>5.0503500000000008</v>
      </c>
      <c r="U128" s="96">
        <f>'kg per tn'!U128*'Originaali kg ka'!$K128/1000</f>
        <v>2.7404999999999999</v>
      </c>
      <c r="V128" s="96">
        <f>'kg per tn'!V128*'Originaali kg ka'!$K128/1000</f>
        <v>4.6980000000000004</v>
      </c>
      <c r="W128" s="96">
        <f>'Originaali kg ka'!W128</f>
        <v>60</v>
      </c>
      <c r="X128" s="96">
        <f>'kg per tn'!X128*'Originaali kg ka'!$K128/1000</f>
        <v>0.21532500000000002</v>
      </c>
      <c r="Y128" s="96">
        <f>'kg per tn'!Y128*'Originaali kg ka'!$K128/1000</f>
        <v>0.88087500000000007</v>
      </c>
      <c r="Z128" s="96">
        <f>'kg per tn'!Z128*'Originaali kg ka'!$K128/1000</f>
        <v>3.5235000000000003</v>
      </c>
      <c r="AA128" s="96">
        <f>'kg per tn'!AA128*'Originaali kg ka'!$K128/1000</f>
        <v>1.4094</v>
      </c>
      <c r="AB128" s="96">
        <f>'kg per tn'!AB128*'Originaali kg ka'!$K128/1000</f>
        <v>0</v>
      </c>
      <c r="AC128" s="96">
        <f>'kg per tn'!AC128*'Originaali kg ka'!$K128/1000</f>
        <v>0</v>
      </c>
      <c r="AD128" s="96">
        <f>'kg per tn'!AD128*'Originaali kg ka'!$K128/1000</f>
        <v>5.8724999999999999E-2</v>
      </c>
      <c r="AE128" s="96">
        <f>'kg per tn'!AE128*'Originaali kg ka'!$K128/1000</f>
        <v>9.7875000000000011E-3</v>
      </c>
      <c r="AF128" s="96">
        <f>'kg per tn'!AF128*'Originaali kg ka'!$K128/1000</f>
        <v>0</v>
      </c>
      <c r="AG128" s="96">
        <f>'kg per tn'!AG128*'Originaali kg ka'!$K128/1000</f>
        <v>0</v>
      </c>
      <c r="AH128" s="24">
        <f>'kg per tn'!AH128*'Originaali kg ka'!$K128/1000</f>
        <v>1.9575000000000001E-4</v>
      </c>
      <c r="AI128" s="24">
        <f>'kg per tn'!AI128*'Originaali kg ka'!$K128/1000</f>
        <v>1.9575000000000003E-6</v>
      </c>
      <c r="AJ128" s="24">
        <f>'kg per tn'!AJ128*'Originaali kg ka'!$K128/1000</f>
        <v>1.9575000000000003E-6</v>
      </c>
      <c r="AK128" s="24">
        <f>'kg per tn'!AK128*'Originaali kg ka'!$K128/1000</f>
        <v>3.3277500000000004E-3</v>
      </c>
      <c r="AL128" s="96">
        <f>'kg per tn'!AL128*'Originaali kg ka'!$K128/1000</f>
        <v>1.1744999999999998E-2</v>
      </c>
      <c r="AM128" s="24">
        <f>'kg per tn'!AM128*'Originaali kg ka'!$K128/1000</f>
        <v>1.9575000000000001E-4</v>
      </c>
      <c r="AN128" s="24">
        <f>'kg per tn'!AN128*'Originaali kg ka'!$K128/1000</f>
        <v>2.5447500000000001E-3</v>
      </c>
      <c r="AO128" s="96">
        <f>'kg per tn'!AO128*'Originaali kg ka'!$K128/1000</f>
        <v>4.8937500000000002E-2</v>
      </c>
    </row>
    <row r="129" spans="1:41" x14ac:dyDescent="0.25">
      <c r="A129" s="27">
        <f>Perus1!A129</f>
        <v>440</v>
      </c>
      <c r="B129" s="27" t="str">
        <f>Perus1!B129</f>
        <v>2020 002</v>
      </c>
      <c r="C129" s="28" t="str">
        <f>Perus1!C129</f>
        <v>2D</v>
      </c>
      <c r="D129" s="27" t="str">
        <f>Perus1!D129</f>
        <v>Lietemäiset</v>
      </c>
      <c r="E129" s="27">
        <f>Perus1!E129</f>
        <v>12267</v>
      </c>
      <c r="F129" s="27" t="str">
        <f>Perus1!F129</f>
        <v>Gasum Voimakas, Vehmaa 2020 002</v>
      </c>
      <c r="G129" s="29">
        <f>'Originaali kg ka'!G129</f>
        <v>1</v>
      </c>
      <c r="H129" s="29">
        <f>'Originaali kg ka'!H129</f>
        <v>0</v>
      </c>
      <c r="I129" s="29">
        <f>'Originaali kg ka'!I129</f>
        <v>0</v>
      </c>
      <c r="J129" s="96">
        <f>'Originaali kg ka'!J129</f>
        <v>75.400000000000006</v>
      </c>
      <c r="K129" s="96">
        <f>'Originaali kg ka'!K129</f>
        <v>1080</v>
      </c>
      <c r="L129" s="96">
        <f>'Originaali kg ka'!L129</f>
        <v>85.9</v>
      </c>
      <c r="M129" s="96">
        <f>'Originaali kg ka'!M129</f>
        <v>5</v>
      </c>
      <c r="N129" s="96">
        <f>'Originaali kg ka'!N129</f>
        <v>29.4</v>
      </c>
      <c r="O129" s="24">
        <f>'Originaali kg ka'!O129</f>
        <v>0</v>
      </c>
      <c r="P129" s="24">
        <f>'kg per tn'!P129*'Originaali kg ka'!$K129/1000</f>
        <v>0</v>
      </c>
      <c r="Q129" s="24">
        <f>'kg per tn'!Q129*'Originaali kg ka'!$K129/1000</f>
        <v>0</v>
      </c>
      <c r="R129" s="24">
        <f>'Originaali kg ka'!R129</f>
        <v>0</v>
      </c>
      <c r="S129" s="24">
        <f>'Originaali kg ka'!S129</f>
        <v>0</v>
      </c>
      <c r="T129" s="96">
        <f>'kg per tn'!T129*'Originaali kg ka'!$K129/1000</f>
        <v>39.214367999999986</v>
      </c>
      <c r="U129" s="96">
        <f>'kg per tn'!U129*'Originaali kg ka'!$K129/1000</f>
        <v>18.597599999999996</v>
      </c>
      <c r="V129" s="96">
        <f>'kg per tn'!V129*'Originaali kg ka'!$K129/1000</f>
        <v>5.0479199999999986</v>
      </c>
      <c r="W129" s="96">
        <f>'Originaali kg ka'!W129</f>
        <v>60</v>
      </c>
      <c r="X129" s="96">
        <f>'kg per tn'!X129*'Originaali kg ka'!$K129/1000</f>
        <v>2.3911199999999995</v>
      </c>
      <c r="Y129" s="96">
        <f>'kg per tn'!Y129*'Originaali kg ka'!$K129/1000</f>
        <v>7.9703999999999979</v>
      </c>
      <c r="Z129" s="96">
        <f>'kg per tn'!Z129*'Originaali kg ka'!$K129/1000</f>
        <v>42.508799999999987</v>
      </c>
      <c r="AA129" s="96">
        <f>'kg per tn'!AA129*'Originaali kg ka'!$K129/1000</f>
        <v>0.11158559999999997</v>
      </c>
      <c r="AB129" s="96">
        <f>'kg per tn'!AB129*'Originaali kg ka'!$K129/1000</f>
        <v>0</v>
      </c>
      <c r="AC129" s="96">
        <f>'kg per tn'!AC129*'Originaali kg ka'!$K129/1000</f>
        <v>0</v>
      </c>
      <c r="AD129" s="96">
        <f>'kg per tn'!AD129*'Originaali kg ka'!$K129/1000</f>
        <v>3.9851999999999986E-3</v>
      </c>
      <c r="AE129" s="96">
        <f>'kg per tn'!AE129*'Originaali kg ka'!$K129/1000</f>
        <v>0</v>
      </c>
      <c r="AF129" s="96">
        <f>'kg per tn'!AF129*'Originaali kg ka'!$K129/1000</f>
        <v>0</v>
      </c>
      <c r="AG129" s="96">
        <f>'kg per tn'!AG129*'Originaali kg ka'!$K129/1000</f>
        <v>0</v>
      </c>
      <c r="AH129" s="24">
        <f>'kg per tn'!AH129*'Originaali kg ka'!$K129/1000</f>
        <v>2.6567999999999996E-4</v>
      </c>
      <c r="AI129" s="24">
        <f>'kg per tn'!AI129*'Originaali kg ka'!$K129/1000</f>
        <v>2.6567999999999997E-6</v>
      </c>
      <c r="AJ129" s="24">
        <f>'kg per tn'!AJ129*'Originaali kg ka'!$K129/1000</f>
        <v>2.6567999999999994E-5</v>
      </c>
      <c r="AK129" s="24">
        <f>'kg per tn'!AK129*'Originaali kg ka'!$K129/1000</f>
        <v>1.3283999999999998E-3</v>
      </c>
      <c r="AL129" s="96">
        <f>'kg per tn'!AL129*'Originaali kg ka'!$K129/1000</f>
        <v>1.8597599999999996E-3</v>
      </c>
      <c r="AM129" s="24">
        <f>'kg per tn'!AM129*'Originaali kg ka'!$K129/1000</f>
        <v>2.6567999999999996E-4</v>
      </c>
      <c r="AN129" s="24">
        <f>'kg per tn'!AN129*'Originaali kg ka'!$K129/1000</f>
        <v>2.6567999999999995E-3</v>
      </c>
      <c r="AO129" s="96">
        <f>'kg per tn'!AO129*'Originaali kg ka'!$K129/1000</f>
        <v>9.2987999999999994E-3</v>
      </c>
    </row>
    <row r="130" spans="1:41" x14ac:dyDescent="0.25">
      <c r="A130" s="27">
        <f>Perus1!A130</f>
        <v>441</v>
      </c>
      <c r="B130" s="27" t="str">
        <f>Perus1!B130</f>
        <v>2020 01</v>
      </c>
      <c r="C130" s="28" t="str">
        <f>Perus1!C130</f>
        <v>2D</v>
      </c>
      <c r="D130" s="27" t="str">
        <f>Perus1!D130</f>
        <v>Lietemäiset</v>
      </c>
      <c r="E130" s="27">
        <f>Perus1!E130</f>
        <v>12268</v>
      </c>
      <c r="F130" s="27" t="str">
        <f>Perus1!F130</f>
        <v>Jepuan Kasvuvoima 2020 01</v>
      </c>
      <c r="G130" s="29">
        <f>'Originaali kg ka'!G130</f>
        <v>1</v>
      </c>
      <c r="H130" s="29">
        <f>'Originaali kg ka'!H130</f>
        <v>0</v>
      </c>
      <c r="I130" s="29">
        <f>'Originaali kg ka'!I130</f>
        <v>0</v>
      </c>
      <c r="J130" s="96">
        <f>'Originaali kg ka'!J130</f>
        <v>96.8</v>
      </c>
      <c r="K130" s="96">
        <f>'Originaali kg ka'!K130</f>
        <v>1100</v>
      </c>
      <c r="L130" s="96">
        <f>'Originaali kg ka'!L130</f>
        <v>69.8</v>
      </c>
      <c r="M130" s="96">
        <f>'Originaali kg ka'!M130</f>
        <v>8.3000000000000007</v>
      </c>
      <c r="N130" s="96">
        <f>'Originaali kg ka'!N130</f>
        <v>592</v>
      </c>
      <c r="O130" s="24">
        <f>'Originaali kg ka'!O130</f>
        <v>0</v>
      </c>
      <c r="P130" s="24">
        <f>'kg per tn'!P130*'Originaali kg ka'!$K130/1000</f>
        <v>0</v>
      </c>
      <c r="Q130" s="24">
        <f>'kg per tn'!Q130*'Originaali kg ka'!$K130/1000</f>
        <v>0</v>
      </c>
      <c r="R130" s="24">
        <f>'Originaali kg ka'!R130</f>
        <v>0</v>
      </c>
      <c r="S130" s="24">
        <f>'Originaali kg ka'!S130</f>
        <v>0</v>
      </c>
      <c r="T130" s="96">
        <f>'kg per tn'!T130*'Originaali kg ka'!$K130/1000</f>
        <v>6.3360000000000056</v>
      </c>
      <c r="U130" s="96">
        <f>'kg per tn'!U130*'Originaali kg ka'!$K130/1000</f>
        <v>3.5094400000000032</v>
      </c>
      <c r="V130" s="96">
        <f>'kg per tn'!V130*'Originaali kg ka'!$K130/1000</f>
        <v>0.5984000000000006</v>
      </c>
      <c r="W130" s="96">
        <f>'Originaali kg ka'!W130</f>
        <v>60</v>
      </c>
      <c r="X130" s="96">
        <f>'kg per tn'!X130*'Originaali kg ka'!$K130/1000</f>
        <v>9.8560000000000078E-2</v>
      </c>
      <c r="Y130" s="96">
        <f>'kg per tn'!Y130*'Originaali kg ka'!$K130/1000</f>
        <v>1.8304000000000016</v>
      </c>
      <c r="Z130" s="96">
        <f>'kg per tn'!Z130*'Originaali kg ka'!$K130/1000</f>
        <v>0</v>
      </c>
      <c r="AA130" s="96">
        <f>'kg per tn'!AA130*'Originaali kg ka'!$K130/1000</f>
        <v>0</v>
      </c>
      <c r="AB130" s="96">
        <f>'kg per tn'!AB130*'Originaali kg ka'!$K130/1000</f>
        <v>0</v>
      </c>
      <c r="AC130" s="96">
        <f>'kg per tn'!AC130*'Originaali kg ka'!$K130/1000</f>
        <v>0</v>
      </c>
      <c r="AD130" s="96">
        <f>'kg per tn'!AD130*'Originaali kg ka'!$K130/1000</f>
        <v>0</v>
      </c>
      <c r="AE130" s="96">
        <f>'kg per tn'!AE130*'Originaali kg ka'!$K130/1000</f>
        <v>0</v>
      </c>
      <c r="AF130" s="96">
        <f>'kg per tn'!AF130*'Originaali kg ka'!$K130/1000</f>
        <v>0</v>
      </c>
      <c r="AG130" s="96">
        <f>'kg per tn'!AG130*'Originaali kg ka'!$K130/1000</f>
        <v>0</v>
      </c>
      <c r="AH130" s="24">
        <f>'kg per tn'!AH130*'Originaali kg ka'!$K130/1000</f>
        <v>1.9008000000000016E-4</v>
      </c>
      <c r="AI130" s="24">
        <f>'kg per tn'!AI130*'Originaali kg ka'!$K130/1000</f>
        <v>3.5200000000000031E-6</v>
      </c>
      <c r="AJ130" s="24">
        <f>'kg per tn'!AJ130*'Originaali kg ka'!$K130/1000</f>
        <v>1.161600000000001E-5</v>
      </c>
      <c r="AK130" s="24">
        <f>'kg per tn'!AK130*'Originaali kg ka'!$K130/1000</f>
        <v>4.224000000000004E-4</v>
      </c>
      <c r="AL130" s="96">
        <f>'kg per tn'!AL130*'Originaali kg ka'!$K130/1000</f>
        <v>6.3360000000000048E-3</v>
      </c>
      <c r="AM130" s="24">
        <f>'kg per tn'!AM130*'Originaali kg ka'!$K130/1000</f>
        <v>7.7440000000000072E-5</v>
      </c>
      <c r="AN130" s="24">
        <f>'kg per tn'!AN130*'Originaali kg ka'!$K130/1000</f>
        <v>4.5760000000000039E-4</v>
      </c>
      <c r="AO130" s="96">
        <f>'kg per tn'!AO130*'Originaali kg ka'!$K130/1000</f>
        <v>2.7456000000000029E-2</v>
      </c>
    </row>
    <row r="131" spans="1:41" x14ac:dyDescent="0.25">
      <c r="A131" s="27">
        <f>Perus1!A131</f>
        <v>442</v>
      </c>
      <c r="B131" s="27" t="str">
        <f>Perus1!B131</f>
        <v>2020 002</v>
      </c>
      <c r="C131" s="28" t="str">
        <f>Perus1!C131</f>
        <v>2C</v>
      </c>
      <c r="D131" s="27" t="str">
        <f>Perus1!D131</f>
        <v>Kuivalantamaiset</v>
      </c>
      <c r="E131" s="27">
        <f>Perus1!E131</f>
        <v>12269</v>
      </c>
      <c r="F131" s="27" t="str">
        <f>Perus1!F131</f>
        <v>Gasum Humusvoima, Kuopio 2020 002</v>
      </c>
      <c r="G131" s="29">
        <f>'Originaali kg ka'!G131</f>
        <v>1</v>
      </c>
      <c r="H131" s="29">
        <f>'Originaali kg ka'!H131</f>
        <v>0</v>
      </c>
      <c r="I131" s="29">
        <f>'Originaali kg ka'!I131</f>
        <v>0</v>
      </c>
      <c r="J131" s="96">
        <f>'Originaali kg ka'!J131</f>
        <v>69.5</v>
      </c>
      <c r="K131" s="96">
        <f>'Originaali kg ka'!K131</f>
        <v>611</v>
      </c>
      <c r="L131" s="96">
        <f>'Originaali kg ka'!L131</f>
        <v>54.6</v>
      </c>
      <c r="M131" s="96">
        <f>'Originaali kg ka'!M131</f>
        <v>8.6999999999999993</v>
      </c>
      <c r="N131" s="96">
        <f>'Originaali kg ka'!N131</f>
        <v>230</v>
      </c>
      <c r="O131" s="24">
        <f>'Originaali kg ka'!O131</f>
        <v>0</v>
      </c>
      <c r="P131" s="24">
        <f>'kg per tn'!P131*'Originaali kg ka'!$K131/1000</f>
        <v>0</v>
      </c>
      <c r="Q131" s="24">
        <f>'kg per tn'!Q131*'Originaali kg ka'!$K131/1000</f>
        <v>0</v>
      </c>
      <c r="R131" s="24">
        <f>'Originaali kg ka'!R131</f>
        <v>0</v>
      </c>
      <c r="S131" s="24">
        <f>'Originaali kg ka'!S131</f>
        <v>0</v>
      </c>
      <c r="T131" s="96">
        <f>'kg per tn'!T131*'Originaali kg ka'!$K131/1000</f>
        <v>5.3483884999999995</v>
      </c>
      <c r="U131" s="96">
        <f>'kg per tn'!U131*'Originaali kg ka'!$K131/1000</f>
        <v>2.0499050000000003</v>
      </c>
      <c r="V131" s="96">
        <f>'kg per tn'!V131*'Originaali kg ka'!$K131/1000</f>
        <v>8.0132650000000005</v>
      </c>
      <c r="W131" s="96">
        <f>'Originaali kg ka'!W131</f>
        <v>60</v>
      </c>
      <c r="X131" s="96">
        <f>'kg per tn'!X131*'Originaali kg ka'!$K131/1000</f>
        <v>0.111813</v>
      </c>
      <c r="Y131" s="96">
        <f>'kg per tn'!Y131*'Originaali kg ka'!$K131/1000</f>
        <v>0.78269099999999991</v>
      </c>
      <c r="Z131" s="96">
        <f>'kg per tn'!Z131*'Originaali kg ka'!$K131/1000</f>
        <v>1.6958304999999998</v>
      </c>
      <c r="AA131" s="96">
        <f>'kg per tn'!AA131*'Originaali kg ka'!$K131/1000</f>
        <v>0.83859750000000011</v>
      </c>
      <c r="AB131" s="96">
        <f>'kg per tn'!AB131*'Originaali kg ka'!$K131/1000</f>
        <v>0</v>
      </c>
      <c r="AC131" s="96">
        <f>'kg per tn'!AC131*'Originaali kg ka'!$K131/1000</f>
        <v>0.74541999999999997</v>
      </c>
      <c r="AD131" s="96">
        <f>'kg per tn'!AD131*'Originaali kg ka'!$K131/1000</f>
        <v>9.1313950000000005E-2</v>
      </c>
      <c r="AE131" s="96">
        <f>'kg per tn'!AE131*'Originaali kg ka'!$K131/1000</f>
        <v>1.8635500000000001E-3</v>
      </c>
      <c r="AF131" s="96">
        <f>'kg per tn'!AF131*'Originaali kg ka'!$K131/1000</f>
        <v>24.226149999999997</v>
      </c>
      <c r="AG131" s="96">
        <f>'kg per tn'!AG131*'Originaali kg ka'!$K131/1000</f>
        <v>0</v>
      </c>
      <c r="AH131" s="24">
        <f>'kg per tn'!AH131*'Originaali kg ka'!$K131/1000</f>
        <v>5.5906500000000008E-4</v>
      </c>
      <c r="AI131" s="24">
        <f>'kg per tn'!AI131*'Originaali kg ka'!$K131/1000</f>
        <v>6.1497149999999994E-5</v>
      </c>
      <c r="AJ131" s="24">
        <f>'kg per tn'!AJ131*'Originaali kg ka'!$K131/1000</f>
        <v>8.0132650000000003E-5</v>
      </c>
      <c r="AK131" s="24">
        <f>'kg per tn'!AK131*'Originaali kg ka'!$K131/1000</f>
        <v>6.8951350000000002E-3</v>
      </c>
      <c r="AL131" s="96">
        <f>'kg per tn'!AL131*'Originaali kg ka'!$K131/1000</f>
        <v>4.8452299999999997E-2</v>
      </c>
      <c r="AM131" s="24">
        <f>'kg per tn'!AM131*'Originaali kg ka'!$K131/1000</f>
        <v>1.1181300000000002E-3</v>
      </c>
      <c r="AN131" s="24">
        <f>'kg per tn'!AN131*'Originaali kg ka'!$K131/1000</f>
        <v>4.0998099999999997E-3</v>
      </c>
      <c r="AO131" s="96">
        <f>'kg per tn'!AO131*'Originaali kg ka'!$K131/1000</f>
        <v>4.770688E-2</v>
      </c>
    </row>
    <row r="132" spans="1:41" x14ac:dyDescent="0.25">
      <c r="A132" s="27">
        <f>Perus1!A132</f>
        <v>443</v>
      </c>
      <c r="B132" s="27" t="str">
        <f>Perus1!B132</f>
        <v>2020 002</v>
      </c>
      <c r="C132" s="28" t="str">
        <f>Perus1!C132</f>
        <v>2D</v>
      </c>
      <c r="D132" s="27" t="str">
        <f>Perus1!D132</f>
        <v>Lietemäiset</v>
      </c>
      <c r="E132" s="27">
        <f>Perus1!E132</f>
        <v>12270</v>
      </c>
      <c r="F132" s="27" t="str">
        <f>Perus1!F132</f>
        <v>Gasum Perus, Riihimäki 2020 002</v>
      </c>
      <c r="G132" s="29">
        <f>'Originaali kg ka'!G132</f>
        <v>1</v>
      </c>
      <c r="H132" s="29">
        <f>'Originaali kg ka'!H132</f>
        <v>0</v>
      </c>
      <c r="I132" s="29">
        <f>'Originaali kg ka'!I132</f>
        <v>0</v>
      </c>
      <c r="J132" s="96">
        <f>'Originaali kg ka'!J132</f>
        <v>94.2</v>
      </c>
      <c r="K132" s="96">
        <f>'Originaali kg ka'!K132</f>
        <v>1020</v>
      </c>
      <c r="L132" s="96">
        <f>'Originaali kg ka'!L132</f>
        <v>61.5</v>
      </c>
      <c r="M132" s="96">
        <f>'Originaali kg ka'!M132</f>
        <v>8.1999999999999993</v>
      </c>
      <c r="N132" s="96">
        <f>'Originaali kg ka'!N132</f>
        <v>5.7</v>
      </c>
      <c r="O132" s="24">
        <f>'Originaali kg ka'!O132</f>
        <v>0</v>
      </c>
      <c r="P132" s="24">
        <f>'kg per tn'!P132*'Originaali kg ka'!$K132/1000</f>
        <v>0</v>
      </c>
      <c r="Q132" s="24">
        <f>'kg per tn'!Q132*'Originaali kg ka'!$K132/1000</f>
        <v>0</v>
      </c>
      <c r="R132" s="24">
        <f>'Originaali kg ka'!R132</f>
        <v>0</v>
      </c>
      <c r="S132" s="24">
        <f>'Originaali kg ka'!S132</f>
        <v>0</v>
      </c>
      <c r="T132" s="96">
        <f>'kg per tn'!T132*'Originaali kg ka'!$K132/1000</f>
        <v>6.8921399999999959</v>
      </c>
      <c r="U132" s="96">
        <f>'kg per tn'!U132*'Originaali kg ka'!$K132/1000</f>
        <v>4.6144799999999977</v>
      </c>
      <c r="V132" s="96">
        <f>'kg per tn'!V132*'Originaali kg ka'!$K132/1000</f>
        <v>1.5381599999999991</v>
      </c>
      <c r="W132" s="96">
        <f>'Originaali kg ka'!W132</f>
        <v>60</v>
      </c>
      <c r="X132" s="96">
        <f>'kg per tn'!X132*'Originaali kg ka'!$K132/1000</f>
        <v>0.16446479999999991</v>
      </c>
      <c r="Y132" s="96">
        <f>'kg per tn'!Y132*'Originaali kg ka'!$K132/1000</f>
        <v>1.0057199999999995</v>
      </c>
      <c r="Z132" s="96">
        <f>'kg per tn'!Z132*'Originaali kg ka'!$K132/1000</f>
        <v>0.53835599999999961</v>
      </c>
      <c r="AA132" s="96">
        <f>'kg per tn'!AA132*'Originaali kg ka'!$K132/1000</f>
        <v>0.24255599999999983</v>
      </c>
      <c r="AB132" s="96">
        <f>'kg per tn'!AB132*'Originaali kg ka'!$K132/1000</f>
        <v>0</v>
      </c>
      <c r="AC132" s="96">
        <f>'kg per tn'!AC132*'Originaali kg ka'!$K132/1000</f>
        <v>0.65075999999999967</v>
      </c>
      <c r="AD132" s="96">
        <f>'kg per tn'!AD132*'Originaali kg ka'!$K132/1000</f>
        <v>1.4789999999999992E-2</v>
      </c>
      <c r="AE132" s="96">
        <f>'kg per tn'!AE132*'Originaali kg ka'!$K132/1000</f>
        <v>1.8339599999999988E-3</v>
      </c>
      <c r="AF132" s="96">
        <f>'kg per tn'!AF132*'Originaali kg ka'!$K132/1000</f>
        <v>5.1469199999999971</v>
      </c>
      <c r="AG132" s="96">
        <f>'kg per tn'!AG132*'Originaali kg ka'!$K132/1000</f>
        <v>0</v>
      </c>
      <c r="AH132" s="24">
        <f>'kg per tn'!AH132*'Originaali kg ka'!$K132/1000</f>
        <v>1.1831999999999992E-4</v>
      </c>
      <c r="AI132" s="24">
        <f>'kg per tn'!AI132*'Originaali kg ka'!$K132/1000</f>
        <v>2.5438799999999984E-5</v>
      </c>
      <c r="AJ132" s="24">
        <f>'kg per tn'!AJ132*'Originaali kg ka'!$K132/1000</f>
        <v>2.0114399999999992E-5</v>
      </c>
      <c r="AK132" s="24">
        <f>'kg per tn'!AK132*'Originaali kg ka'!$K132/1000</f>
        <v>1.5381599999999991E-3</v>
      </c>
      <c r="AL132" s="96">
        <f>'kg per tn'!AL132*'Originaali kg ka'!$K132/1000</f>
        <v>1.4789999999999992E-2</v>
      </c>
      <c r="AM132" s="24">
        <f>'kg per tn'!AM132*'Originaali kg ka'!$K132/1000</f>
        <v>6.5075999999999958E-4</v>
      </c>
      <c r="AN132" s="24">
        <f>'kg per tn'!AN132*'Originaali kg ka'!$K132/1000</f>
        <v>1.3606799999999993E-3</v>
      </c>
      <c r="AO132" s="96">
        <f>'kg per tn'!AO132*'Originaali kg ka'!$K132/1000</f>
        <v>2.8396799999999982E-2</v>
      </c>
    </row>
    <row r="133" spans="1:41" x14ac:dyDescent="0.25">
      <c r="A133" s="27">
        <f>Perus1!A133</f>
        <v>444</v>
      </c>
      <c r="B133" s="27" t="str">
        <f>Perus1!B133</f>
        <v>2020 002</v>
      </c>
      <c r="C133" s="28" t="str">
        <f>Perus1!C133</f>
        <v>2C</v>
      </c>
      <c r="D133" s="27" t="str">
        <f>Perus1!D133</f>
        <v>Kuivalantamaiset</v>
      </c>
      <c r="E133" s="27">
        <f>Perus1!E133</f>
        <v>12271</v>
      </c>
      <c r="F133" s="27" t="str">
        <f>Perus1!F133</f>
        <v>Gasum Humusvoima , Riihimäki 2020 002</v>
      </c>
      <c r="G133" s="29">
        <f>'Originaali kg ka'!G133</f>
        <v>1</v>
      </c>
      <c r="H133" s="29">
        <f>'Originaali kg ka'!H133</f>
        <v>0</v>
      </c>
      <c r="I133" s="29">
        <f>'Originaali kg ka'!I133</f>
        <v>0</v>
      </c>
      <c r="J133" s="96">
        <f>'Originaali kg ka'!J133</f>
        <v>69.099999999999994</v>
      </c>
      <c r="K133" s="96">
        <f>'Originaali kg ka'!K133</f>
        <v>579</v>
      </c>
      <c r="L133" s="96">
        <f>'Originaali kg ka'!L133</f>
        <v>58.4</v>
      </c>
      <c r="M133" s="96">
        <f>'Originaali kg ka'!M133</f>
        <v>8.6999999999999993</v>
      </c>
      <c r="N133" s="96">
        <f>'Originaali kg ka'!N133</f>
        <v>2.1</v>
      </c>
      <c r="O133" s="24">
        <f>'Originaali kg ka'!O133</f>
        <v>0</v>
      </c>
      <c r="P133" s="24">
        <f>'kg per tn'!P133*'Originaali kg ka'!$K133/1000</f>
        <v>0</v>
      </c>
      <c r="Q133" s="24">
        <f>'kg per tn'!Q133*'Originaali kg ka'!$K133/1000</f>
        <v>0</v>
      </c>
      <c r="R133" s="24">
        <f>'Originaali kg ka'!R133</f>
        <v>0</v>
      </c>
      <c r="S133" s="24">
        <f>'Originaali kg ka'!S133</f>
        <v>0</v>
      </c>
      <c r="T133" s="96">
        <f>'kg per tn'!T133*'Originaali kg ka'!$K133/1000</f>
        <v>5.5999143</v>
      </c>
      <c r="U133" s="96">
        <f>'kg per tn'!U133*'Originaali kg ka'!$K133/1000</f>
        <v>2.3258430000000003</v>
      </c>
      <c r="V133" s="96">
        <f>'kg per tn'!V133*'Originaali kg ka'!$K133/1000</f>
        <v>5.1884190000000006</v>
      </c>
      <c r="W133" s="96">
        <f>'Originaali kg ka'!W133</f>
        <v>60</v>
      </c>
      <c r="X133" s="96">
        <f>'kg per tn'!X133*'Originaali kg ka'!$K133/1000</f>
        <v>0.10734660000000003</v>
      </c>
      <c r="Y133" s="96">
        <f>'kg per tn'!Y133*'Originaali kg ka'!$K133/1000</f>
        <v>0.84088170000000029</v>
      </c>
      <c r="Z133" s="96">
        <f>'kg per tn'!Z133*'Originaali kg ka'!$K133/1000</f>
        <v>1.5744168000000005</v>
      </c>
      <c r="AA133" s="96">
        <f>'kg per tn'!AA133*'Originaali kg ka'!$K133/1000</f>
        <v>0.73353510000000011</v>
      </c>
      <c r="AB133" s="96">
        <f>'kg per tn'!AB133*'Originaali kg ka'!$K133/1000</f>
        <v>0</v>
      </c>
      <c r="AC133" s="96">
        <f>'kg per tn'!AC133*'Originaali kg ka'!$K133/1000</f>
        <v>0.39360420000000013</v>
      </c>
      <c r="AD133" s="96">
        <f>'kg per tn'!AD133*'Originaali kg ka'!$K133/1000</f>
        <v>5.3673300000000014E-2</v>
      </c>
      <c r="AE133" s="96">
        <f>'kg per tn'!AE133*'Originaali kg ka'!$K133/1000</f>
        <v>4.6516860000000004E-3</v>
      </c>
      <c r="AF133" s="96">
        <f>'kg per tn'!AF133*'Originaali kg ka'!$K133/1000</f>
        <v>17.891100000000002</v>
      </c>
      <c r="AG133" s="96">
        <f>'kg per tn'!AG133*'Originaali kg ka'!$K133/1000</f>
        <v>0</v>
      </c>
      <c r="AH133" s="24">
        <f>'kg per tn'!AH133*'Originaali kg ka'!$K133/1000</f>
        <v>1.0734660000000004E-3</v>
      </c>
      <c r="AI133" s="24">
        <f>'kg per tn'!AI133*'Originaali kg ka'!$K133/1000</f>
        <v>6.0829740000000014E-5</v>
      </c>
      <c r="AJ133" s="24">
        <f>'kg per tn'!AJ133*'Originaali kg ka'!$K133/1000</f>
        <v>1.1271393000000001E-4</v>
      </c>
      <c r="AK133" s="24">
        <f>'kg per tn'!AK133*'Originaali kg ka'!$K133/1000</f>
        <v>5.9040630000000019E-3</v>
      </c>
      <c r="AL133" s="96">
        <f>'kg per tn'!AL133*'Originaali kg ka'!$K133/1000</f>
        <v>5.1884190000000004E-2</v>
      </c>
      <c r="AM133" s="24">
        <f>'kg per tn'!AM133*'Originaali kg ka'!$K133/1000</f>
        <v>2.683665E-3</v>
      </c>
      <c r="AN133" s="24">
        <f>'kg per tn'!AN133*'Originaali kg ka'!$K133/1000</f>
        <v>3.9360420000000007E-3</v>
      </c>
      <c r="AO133" s="96">
        <f>'kg per tn'!AO133*'Originaali kg ka'!$K133/1000</f>
        <v>9.8401050000000032E-2</v>
      </c>
    </row>
    <row r="134" spans="1:41" x14ac:dyDescent="0.25">
      <c r="A134" s="27">
        <f>Perus1!A134</f>
        <v>445</v>
      </c>
      <c r="B134" s="27" t="str">
        <f>Perus1!B134</f>
        <v>2020 002</v>
      </c>
      <c r="C134" s="28" t="str">
        <f>Perus1!C134</f>
        <v>2C</v>
      </c>
      <c r="D134" s="27" t="str">
        <f>Perus1!D134</f>
        <v>Kuivalantamaiset</v>
      </c>
      <c r="E134" s="27">
        <f>Perus1!E134</f>
        <v>12272</v>
      </c>
      <c r="F134" s="27" t="str">
        <f>Perus1!F134</f>
        <v>Gasum Humusvoima, Turku 2020 002</v>
      </c>
      <c r="G134" s="29">
        <f>'Originaali kg ka'!G134</f>
        <v>1</v>
      </c>
      <c r="H134" s="29">
        <f>'Originaali kg ka'!H134</f>
        <v>0</v>
      </c>
      <c r="I134" s="29">
        <f>'Originaali kg ka'!I134</f>
        <v>0</v>
      </c>
      <c r="J134" s="96">
        <f>'Originaali kg ka'!J134</f>
        <v>66.8</v>
      </c>
      <c r="K134" s="96">
        <f>'Originaali kg ka'!K134</f>
        <v>650</v>
      </c>
      <c r="L134" s="96">
        <f>'Originaali kg ka'!L134</f>
        <v>47.6</v>
      </c>
      <c r="M134" s="96">
        <f>'Originaali kg ka'!M134</f>
        <v>8.5</v>
      </c>
      <c r="N134" s="96">
        <f>'Originaali kg ka'!N134</f>
        <v>200</v>
      </c>
      <c r="O134" s="24">
        <f>'Originaali kg ka'!O134</f>
        <v>0</v>
      </c>
      <c r="P134" s="24">
        <f>'kg per tn'!P134*'Originaali kg ka'!$K134/1000</f>
        <v>0</v>
      </c>
      <c r="Q134" s="24">
        <f>'kg per tn'!Q134*'Originaali kg ka'!$K134/1000</f>
        <v>0</v>
      </c>
      <c r="R134" s="24">
        <f>'Originaali kg ka'!R134</f>
        <v>0</v>
      </c>
      <c r="S134" s="24">
        <f>'Originaali kg ka'!S134</f>
        <v>0</v>
      </c>
      <c r="T134" s="96">
        <f>'kg per tn'!T134*'Originaali kg ka'!$K134/1000</f>
        <v>6.0208200000000005</v>
      </c>
      <c r="U134" s="96">
        <f>'kg per tn'!U134*'Originaali kg ka'!$K134/1000</f>
        <v>1.8990400000000003</v>
      </c>
      <c r="V134" s="96">
        <f>'kg per tn'!V134*'Originaali kg ka'!$K134/1000</f>
        <v>6.2581999999999995</v>
      </c>
      <c r="W134" s="96">
        <f>'Originaali kg ka'!W134</f>
        <v>60</v>
      </c>
      <c r="X134" s="96">
        <f>'kg per tn'!X134*'Originaali kg ka'!$K134/1000</f>
        <v>1.1869000000000001</v>
      </c>
      <c r="Y134" s="96">
        <f>'kg per tn'!Y134*'Originaali kg ka'!$K134/1000</f>
        <v>0.75530000000000008</v>
      </c>
      <c r="Z134" s="96">
        <f>'kg per tn'!Z134*'Originaali kg ka'!$K134/1000</f>
        <v>2.1148400000000001</v>
      </c>
      <c r="AA134" s="96">
        <f>'kg per tn'!AA134*'Originaali kg ka'!$K134/1000</f>
        <v>1.079</v>
      </c>
      <c r="AB134" s="96">
        <f>'kg per tn'!AB134*'Originaali kg ka'!$K134/1000</f>
        <v>0</v>
      </c>
      <c r="AC134" s="96">
        <f>'kg per tn'!AC134*'Originaali kg ka'!$K134/1000</f>
        <v>0.12948000000000001</v>
      </c>
      <c r="AD134" s="96">
        <f>'kg per tn'!AD134*'Originaali kg ka'!$K134/1000</f>
        <v>6.4740000000000006E-2</v>
      </c>
      <c r="AE134" s="96">
        <f>'kg per tn'!AE134*'Originaali kg ka'!$K134/1000</f>
        <v>2.8054E-3</v>
      </c>
      <c r="AF134" s="96">
        <f>'kg per tn'!AF134*'Originaali kg ka'!$K134/1000</f>
        <v>0</v>
      </c>
      <c r="AG134" s="96">
        <f>'kg per tn'!AG134*'Originaali kg ka'!$K134/1000</f>
        <v>0</v>
      </c>
      <c r="AH134" s="24">
        <f>'kg per tn'!AH134*'Originaali kg ka'!$K134/1000</f>
        <v>2.1579999999999998E-3</v>
      </c>
      <c r="AI134" s="24">
        <f>'kg per tn'!AI134*'Originaali kg ka'!$K134/1000</f>
        <v>1.3595400000000001E-4</v>
      </c>
      <c r="AJ134" s="24">
        <f>'kg per tn'!AJ134*'Originaali kg ka'!$K134/1000</f>
        <v>1.6789240000000003E-4</v>
      </c>
      <c r="AK134" s="24">
        <f>'kg per tn'!AK134*'Originaali kg ka'!$K134/1000</f>
        <v>9.9267999999999995E-3</v>
      </c>
      <c r="AL134" s="96">
        <f>'kg per tn'!AL134*'Originaali kg ka'!$K134/1000</f>
        <v>4.9634000000000005E-2</v>
      </c>
      <c r="AM134" s="24">
        <f>'kg per tn'!AM134*'Originaali kg ka'!$K134/1000</f>
        <v>4.3159999999999995E-3</v>
      </c>
      <c r="AN134" s="24">
        <f>'kg per tn'!AN134*'Originaali kg ka'!$K134/1000</f>
        <v>7.5530000000000007E-3</v>
      </c>
      <c r="AO134" s="96">
        <f>'kg per tn'!AO134*'Originaali kg ka'!$K134/1000</f>
        <v>0.12732199999999999</v>
      </c>
    </row>
    <row r="135" spans="1:41" x14ac:dyDescent="0.25">
      <c r="A135" s="27">
        <f>Perus1!A135</f>
        <v>446</v>
      </c>
      <c r="B135" s="27" t="str">
        <f>Perus1!B135</f>
        <v>2020 002</v>
      </c>
      <c r="C135" s="28" t="str">
        <f>Perus1!C135</f>
        <v>2D</v>
      </c>
      <c r="D135" s="27" t="str">
        <f>Perus1!D135</f>
        <v>Lietemäiset</v>
      </c>
      <c r="E135" s="27">
        <f>Perus1!E135</f>
        <v>12273</v>
      </c>
      <c r="F135" s="27" t="str">
        <f>Perus1!F135</f>
        <v>Gasum Voimakas, Turku 2020 002</v>
      </c>
      <c r="G135" s="29">
        <f>'Originaali kg ka'!G135</f>
        <v>1</v>
      </c>
      <c r="H135" s="29">
        <f>'Originaali kg ka'!H135</f>
        <v>0</v>
      </c>
      <c r="I135" s="29">
        <f>'Originaali kg ka'!I135</f>
        <v>0</v>
      </c>
      <c r="J135" s="96">
        <f>'Originaali kg ka'!J135</f>
        <v>83.5</v>
      </c>
      <c r="K135" s="96">
        <f>'Originaali kg ka'!K135</f>
        <v>1030</v>
      </c>
      <c r="L135" s="96">
        <f>'Originaali kg ka'!L135</f>
        <v>74.2</v>
      </c>
      <c r="M135" s="96">
        <f>'Originaali kg ka'!M135</f>
        <v>6.4</v>
      </c>
      <c r="N135" s="96">
        <f>'Originaali kg ka'!N135</f>
        <v>1500</v>
      </c>
      <c r="O135" s="24">
        <f>'Originaali kg ka'!O135</f>
        <v>0</v>
      </c>
      <c r="P135" s="24">
        <f>'kg per tn'!P135*'Originaali kg ka'!$K135/1000</f>
        <v>0</v>
      </c>
      <c r="Q135" s="24">
        <f>'kg per tn'!Q135*'Originaali kg ka'!$K135/1000</f>
        <v>0</v>
      </c>
      <c r="R135" s="24">
        <f>'Originaali kg ka'!R135</f>
        <v>0</v>
      </c>
      <c r="S135" s="24">
        <f>'Originaali kg ka'!S135</f>
        <v>0</v>
      </c>
      <c r="T135" s="96">
        <f>'kg per tn'!T135*'Originaali kg ka'!$K135/1000</f>
        <v>14.71767</v>
      </c>
      <c r="U135" s="96">
        <f>'kg per tn'!U135*'Originaali kg ka'!$K135/1000</f>
        <v>11.8965</v>
      </c>
      <c r="V135" s="96">
        <f>'kg per tn'!V135*'Originaali kg ka'!$K135/1000</f>
        <v>1.8694500000000003</v>
      </c>
      <c r="W135" s="96">
        <f>'Originaali kg ka'!W135</f>
        <v>60</v>
      </c>
      <c r="X135" s="96">
        <f>'kg per tn'!X135*'Originaali kg ka'!$K135/1000</f>
        <v>1.2406350000000002</v>
      </c>
      <c r="Y135" s="96">
        <f>'kg per tn'!Y135*'Originaali kg ka'!$K135/1000</f>
        <v>5.2684499999999996</v>
      </c>
      <c r="Z135" s="96">
        <f>'kg per tn'!Z135*'Originaali kg ka'!$K135/1000</f>
        <v>14.581709999999999</v>
      </c>
      <c r="AA135" s="96">
        <f>'kg per tn'!AA135*'Originaali kg ka'!$K135/1000</f>
        <v>0.54383999999999999</v>
      </c>
      <c r="AB135" s="96">
        <f>'kg per tn'!AB135*'Originaali kg ka'!$K135/1000</f>
        <v>0</v>
      </c>
      <c r="AC135" s="96">
        <f>'kg per tn'!AC135*'Originaali kg ka'!$K135/1000</f>
        <v>4.7586000000000004</v>
      </c>
      <c r="AD135" s="96">
        <f>'kg per tn'!AD135*'Originaali kg ka'!$K135/1000</f>
        <v>8.4974999999999998E-3</v>
      </c>
      <c r="AE135" s="96">
        <f>'kg per tn'!AE135*'Originaali kg ka'!$K135/1000</f>
        <v>8.4974999999999998E-3</v>
      </c>
      <c r="AF135" s="96">
        <f>'kg per tn'!AF135*'Originaali kg ka'!$K135/1000</f>
        <v>1.8694500000000003</v>
      </c>
      <c r="AG135" s="96">
        <f>'kg per tn'!AG135*'Originaali kg ka'!$K135/1000</f>
        <v>0</v>
      </c>
      <c r="AH135" s="24">
        <f>'kg per tn'!AH135*'Originaali kg ka'!$K135/1000</f>
        <v>1.0197000000000001E-3</v>
      </c>
      <c r="AI135" s="24">
        <f>'kg per tn'!AI135*'Originaali kg ka'!$K135/1000</f>
        <v>1.322211E-4</v>
      </c>
      <c r="AJ135" s="24">
        <f>'kg per tn'!AJ135*'Originaali kg ka'!$K135/1000</f>
        <v>1.6994999999999999E-5</v>
      </c>
      <c r="AK135" s="24">
        <f>'kg per tn'!AK135*'Originaali kg ka'!$K135/1000</f>
        <v>1.52955E-3</v>
      </c>
      <c r="AL135" s="96">
        <f>'kg per tn'!AL135*'Originaali kg ka'!$K135/1000</f>
        <v>4.0788000000000005E-3</v>
      </c>
      <c r="AM135" s="24">
        <f>'kg per tn'!AM135*'Originaali kg ka'!$K135/1000</f>
        <v>1.6994999999999998E-4</v>
      </c>
      <c r="AN135" s="24">
        <f>'kg per tn'!AN135*'Originaali kg ka'!$K135/1000</f>
        <v>3.7389000000000003E-3</v>
      </c>
      <c r="AO135" s="96">
        <f>'kg per tn'!AO135*'Originaali kg ka'!$K135/1000</f>
        <v>1.6995E-2</v>
      </c>
    </row>
    <row r="136" spans="1:41" x14ac:dyDescent="0.25">
      <c r="A136" s="27">
        <f>Perus1!A136</f>
        <v>447</v>
      </c>
      <c r="B136" s="27" t="str">
        <f>Perus1!B136</f>
        <v>2020</v>
      </c>
      <c r="C136" s="28" t="str">
        <f>Perus1!C136</f>
        <v>2D</v>
      </c>
      <c r="D136" s="27" t="str">
        <f>Perus1!D136</f>
        <v>Nestemäiset</v>
      </c>
      <c r="E136" s="27">
        <f>Perus1!E136</f>
        <v>12274</v>
      </c>
      <c r="F136" s="27" t="str">
        <f>Perus1!F136</f>
        <v>Soilfood Boost NKS Premium L, 2020</v>
      </c>
      <c r="G136" s="29">
        <f>'Originaali kg ka'!G136</f>
        <v>1</v>
      </c>
      <c r="H136" s="29">
        <f>'Originaali kg ka'!H136</f>
        <v>0</v>
      </c>
      <c r="I136" s="29">
        <f>'Originaali kg ka'!I136</f>
        <v>0</v>
      </c>
      <c r="J136" s="96">
        <f>'Originaali kg ka'!J136</f>
        <v>36.799999999999997</v>
      </c>
      <c r="K136" s="96">
        <f>'Originaali kg ka'!K136</f>
        <v>1400</v>
      </c>
      <c r="L136" s="96">
        <f>'Originaali kg ka'!L136</f>
        <v>68.5</v>
      </c>
      <c r="M136" s="96">
        <f>'Originaali kg ka'!M136</f>
        <v>5.7</v>
      </c>
      <c r="N136" s="96">
        <f>'Originaali kg ka'!N136</f>
        <v>4010</v>
      </c>
      <c r="O136" s="24">
        <f>'Originaali kg ka'!O136</f>
        <v>7</v>
      </c>
      <c r="P136" s="24">
        <f>'kg per tn'!P136*'Originaali kg ka'!$K136/1000</f>
        <v>61.051199999999994</v>
      </c>
      <c r="Q136" s="24">
        <f>'kg per tn'!Q136*'Originaali kg ka'!$K136/1000</f>
        <v>35.392000000000003</v>
      </c>
      <c r="R136" s="24">
        <f>'Originaali kg ka'!R136</f>
        <v>0</v>
      </c>
      <c r="S136" s="24">
        <f>'Originaali kg ka'!S136</f>
        <v>0</v>
      </c>
      <c r="T136" s="96">
        <f>'kg per tn'!T136*'Originaali kg ka'!$K136/1000</f>
        <v>47.779199999999996</v>
      </c>
      <c r="U136" s="96">
        <f>'kg per tn'!U136*'Originaali kg ka'!$K136/1000</f>
        <v>33.622399999999999</v>
      </c>
      <c r="V136" s="96">
        <f>'kg per tn'!V136*'Originaali kg ka'!$K136/1000</f>
        <v>0</v>
      </c>
      <c r="W136" s="96">
        <f>'Originaali kg ka'!W136</f>
        <v>100</v>
      </c>
      <c r="X136" s="96">
        <f>'kg per tn'!X136*'Originaali kg ka'!$K136/1000</f>
        <v>0</v>
      </c>
      <c r="Y136" s="96">
        <f>'kg per tn'!Y136*'Originaali kg ka'!$K136/1000</f>
        <v>123.872</v>
      </c>
      <c r="Z136" s="96">
        <f>'kg per tn'!Z136*'Originaali kg ka'!$K136/1000</f>
        <v>35.392000000000003</v>
      </c>
      <c r="AA136" s="96">
        <f>'kg per tn'!AA136*'Originaali kg ka'!$K136/1000</f>
        <v>0.88479999999999992</v>
      </c>
      <c r="AB136" s="96">
        <f>'kg per tn'!AB136*'Originaali kg ka'!$K136/1000</f>
        <v>3.5391999999999997</v>
      </c>
      <c r="AC136" s="96">
        <f>'kg per tn'!AC136*'Originaali kg ka'!$K136/1000</f>
        <v>30.083200000000001</v>
      </c>
      <c r="AD136" s="96">
        <f>'kg per tn'!AD136*'Originaali kg ka'!$K136/1000</f>
        <v>0</v>
      </c>
      <c r="AE136" s="96">
        <f>'kg per tn'!AE136*'Originaali kg ka'!$K136/1000</f>
        <v>0</v>
      </c>
      <c r="AF136" s="96">
        <f>'kg per tn'!AF136*'Originaali kg ka'!$K136/1000</f>
        <v>0</v>
      </c>
      <c r="AG136" s="96">
        <f>'kg per tn'!AG136*'Originaali kg ka'!$K136/1000</f>
        <v>0</v>
      </c>
      <c r="AH136" s="24">
        <f>'kg per tn'!AH136*'Originaali kg ka'!$K136/1000</f>
        <v>1.7696000000000001E-5</v>
      </c>
      <c r="AI136" s="24">
        <f>'kg per tn'!AI136*'Originaali kg ka'!$K136/1000</f>
        <v>8.8480000000000007E-5</v>
      </c>
      <c r="AJ136" s="24">
        <f>'kg per tn'!AJ136*'Originaali kg ka'!$K136/1000</f>
        <v>1.7696000000000001E-5</v>
      </c>
      <c r="AK136" s="24">
        <f>'kg per tn'!AK136*'Originaali kg ka'!$K136/1000</f>
        <v>4.0700800000000004E-4</v>
      </c>
      <c r="AL136" s="96">
        <f>'kg per tn'!AL136*'Originaali kg ka'!$K136/1000</f>
        <v>2.8313600000000002E-3</v>
      </c>
      <c r="AM136" s="24">
        <f>'kg per tn'!AM136*'Originaali kg ka'!$K136/1000</f>
        <v>3.5392000000000003E-5</v>
      </c>
      <c r="AN136" s="24">
        <f>'kg per tn'!AN136*'Originaali kg ka'!$K136/1000</f>
        <v>3.5391999999999997E-3</v>
      </c>
      <c r="AO136" s="96">
        <f>'kg per tn'!AO136*'Originaali kg ka'!$K136/1000</f>
        <v>5.0433600000000002E-3</v>
      </c>
    </row>
    <row r="137" spans="1:41" x14ac:dyDescent="0.25">
      <c r="A137" s="27">
        <f>Perus1!A137</f>
        <v>448</v>
      </c>
      <c r="B137" s="27" t="str">
        <f>Perus1!B137</f>
        <v>1/2020</v>
      </c>
      <c r="C137" s="28" t="str">
        <f>Perus1!C137</f>
        <v>2D</v>
      </c>
      <c r="D137" s="27" t="str">
        <f>Perus1!D137</f>
        <v>Lietemäiset</v>
      </c>
      <c r="E137" s="27">
        <f>Perus1!E137</f>
        <v>12275</v>
      </c>
      <c r="F137" s="27" t="str">
        <f>Perus1!F137</f>
        <v>Soilfood Nollakuitu II  L  1/2020</v>
      </c>
      <c r="G137" s="29">
        <f>'Originaali kg ka'!G137</f>
        <v>1</v>
      </c>
      <c r="H137" s="29">
        <f>'Originaali kg ka'!H137</f>
        <v>0</v>
      </c>
      <c r="I137" s="29">
        <f>'Originaali kg ka'!I137</f>
        <v>0</v>
      </c>
      <c r="J137" s="96">
        <f>'Originaali kg ka'!J137</f>
        <v>73.2</v>
      </c>
      <c r="K137" s="96">
        <f>'Originaali kg ka'!K137</f>
        <v>619</v>
      </c>
      <c r="L137" s="96">
        <f>'Originaali kg ka'!L137</f>
        <v>53.4</v>
      </c>
      <c r="M137" s="96">
        <f>'Originaali kg ka'!M137</f>
        <v>8</v>
      </c>
      <c r="N137" s="96">
        <f>'Originaali kg ka'!N137</f>
        <v>11</v>
      </c>
      <c r="O137" s="24">
        <f>'Originaali kg ka'!O137</f>
        <v>223</v>
      </c>
      <c r="P137" s="24">
        <f>'kg per tn'!P137*'Originaali kg ka'!$K137/1000</f>
        <v>88.58632799999998</v>
      </c>
      <c r="Q137" s="24">
        <f>'kg per tn'!Q137*'Originaali kg ka'!$K137/1000</f>
        <v>51.426519999999989</v>
      </c>
      <c r="R137" s="24">
        <f>'Originaali kg ka'!R137</f>
        <v>0</v>
      </c>
      <c r="S137" s="24">
        <f>'Originaali kg ka'!S137</f>
        <v>0</v>
      </c>
      <c r="T137" s="96">
        <f>'kg per tn'!T137*'Originaali kg ka'!$K137/1000</f>
        <v>0.23058987999999994</v>
      </c>
      <c r="U137" s="96">
        <f>'kg per tn'!U137*'Originaali kg ka'!$K137/1000</f>
        <v>6.6356799999999988E-3</v>
      </c>
      <c r="V137" s="96">
        <f>'kg per tn'!V137*'Originaali kg ka'!$K137/1000</f>
        <v>5.1426519999999989E-2</v>
      </c>
      <c r="W137" s="96">
        <f>'Originaali kg ka'!W137</f>
        <v>100</v>
      </c>
      <c r="X137" s="96">
        <f>'kg per tn'!X137*'Originaali kg ka'!$K137/1000</f>
        <v>0</v>
      </c>
      <c r="Y137" s="96">
        <f>'kg per tn'!Y137*'Originaali kg ka'!$K137/1000</f>
        <v>0</v>
      </c>
      <c r="Z137" s="96">
        <f>'kg per tn'!Z137*'Originaali kg ka'!$K137/1000</f>
        <v>9.1240600000000005E-2</v>
      </c>
      <c r="AA137" s="96">
        <f>'kg per tn'!AA137*'Originaali kg ka'!$K137/1000</f>
        <v>0</v>
      </c>
      <c r="AB137" s="96">
        <f>'kg per tn'!AB137*'Originaali kg ka'!$K137/1000</f>
        <v>6.1380039999999987</v>
      </c>
      <c r="AC137" s="96">
        <f>'kg per tn'!AC137*'Originaali kg ka'!$K137/1000</f>
        <v>0</v>
      </c>
      <c r="AD137" s="96">
        <f>'kg per tn'!AD137*'Originaali kg ka'!$K137/1000</f>
        <v>0</v>
      </c>
      <c r="AE137" s="96">
        <f>'kg per tn'!AE137*'Originaali kg ka'!$K137/1000</f>
        <v>0</v>
      </c>
      <c r="AF137" s="96">
        <f>'kg per tn'!AF137*'Originaali kg ka'!$K137/1000</f>
        <v>0</v>
      </c>
      <c r="AG137" s="96">
        <f>'kg per tn'!AG137*'Originaali kg ka'!$K137/1000</f>
        <v>0</v>
      </c>
      <c r="AH137" s="24">
        <f>'kg per tn'!AH137*'Originaali kg ka'!$K137/1000</f>
        <v>1.6589199999999998E-4</v>
      </c>
      <c r="AI137" s="24">
        <f>'kg per tn'!AI137*'Originaali kg ka'!$K137/1000</f>
        <v>3.3178399999999996E-6</v>
      </c>
      <c r="AJ137" s="24">
        <f>'kg per tn'!AJ137*'Originaali kg ka'!$K137/1000</f>
        <v>1.6589199999999997E-5</v>
      </c>
      <c r="AK137" s="24">
        <f>'kg per tn'!AK137*'Originaali kg ka'!$K137/1000</f>
        <v>4.8108679999999994E-3</v>
      </c>
      <c r="AL137" s="96">
        <f>'kg per tn'!AL137*'Originaali kg ka'!$K137/1000</f>
        <v>1.6589199999999997E-3</v>
      </c>
      <c r="AM137" s="24">
        <f>'kg per tn'!AM137*'Originaali kg ka'!$K137/1000</f>
        <v>2.8201639999999996E-3</v>
      </c>
      <c r="AN137" s="24">
        <f>'kg per tn'!AN137*'Originaali kg ka'!$K137/1000</f>
        <v>2.1565959999999993E-3</v>
      </c>
      <c r="AO137" s="96">
        <f>'kg per tn'!AO137*'Originaali kg ka'!$K137/1000</f>
        <v>4.4790839999999995E-3</v>
      </c>
    </row>
    <row r="138" spans="1:41" x14ac:dyDescent="0.25">
      <c r="A138" s="27">
        <f>Perus1!A138</f>
        <v>449</v>
      </c>
      <c r="B138" s="27" t="str">
        <f>Perus1!B138</f>
        <v>1/2020</v>
      </c>
      <c r="C138" s="28" t="str">
        <f>Perus1!C138</f>
        <v>2D</v>
      </c>
      <c r="D138" s="27" t="str">
        <f>Perus1!D138</f>
        <v>Lietemäiset</v>
      </c>
      <c r="E138" s="27">
        <f>Perus1!E138</f>
        <v>21685</v>
      </c>
      <c r="F138" s="27" t="str">
        <f>Perus1!F138</f>
        <v>Soilfood Tehokalkki VII 1/2020</v>
      </c>
      <c r="G138" s="29">
        <f>'Originaali kg ka'!G138</f>
        <v>1</v>
      </c>
      <c r="H138" s="29">
        <f>'Originaali kg ka'!H138</f>
        <v>0</v>
      </c>
      <c r="I138" s="29">
        <f>'Originaali kg ka'!I138</f>
        <v>0</v>
      </c>
      <c r="J138" s="96">
        <f>'Originaali kg ka'!J138</f>
        <v>15</v>
      </c>
      <c r="K138" s="96">
        <f>'Originaali kg ka'!K138</f>
        <v>900</v>
      </c>
      <c r="L138" s="96">
        <f>'Originaali kg ka'!L138</f>
        <v>0</v>
      </c>
      <c r="M138" s="96">
        <f>'Originaali kg ka'!M138</f>
        <v>0</v>
      </c>
      <c r="N138" s="96">
        <f>'Originaali kg ka'!N138</f>
        <v>0</v>
      </c>
      <c r="O138" s="24">
        <f>'Originaali kg ka'!O138</f>
        <v>0</v>
      </c>
      <c r="P138" s="24">
        <f>'kg per tn'!P138*'Originaali kg ka'!$K138/1000</f>
        <v>0</v>
      </c>
      <c r="Q138" s="24">
        <f>'kg per tn'!Q138*'Originaali kg ka'!$K138/1000</f>
        <v>0</v>
      </c>
      <c r="R138" s="24">
        <f>'Originaali kg ka'!R138</f>
        <v>42</v>
      </c>
      <c r="S138" s="24">
        <f>'Originaali kg ka'!S138</f>
        <v>37</v>
      </c>
      <c r="T138" s="96">
        <f>'kg per tn'!T138*'Originaali kg ka'!$K138/1000</f>
        <v>0</v>
      </c>
      <c r="U138" s="96">
        <f>'kg per tn'!U138*'Originaali kg ka'!$K138/1000</f>
        <v>0</v>
      </c>
      <c r="V138" s="96">
        <f>'kg per tn'!V138*'Originaali kg ka'!$K138/1000</f>
        <v>6.8849999999999989</v>
      </c>
      <c r="W138" s="96">
        <f>'Originaali kg ka'!W138</f>
        <v>100</v>
      </c>
      <c r="X138" s="96">
        <f>'kg per tn'!X138*'Originaali kg ka'!$K138/1000</f>
        <v>6.8849999999999989</v>
      </c>
      <c r="Y138" s="96">
        <f>'kg per tn'!Y138*'Originaali kg ka'!$K138/1000</f>
        <v>0</v>
      </c>
      <c r="Z138" s="96">
        <f>'kg per tn'!Z138*'Originaali kg ka'!$K138/1000</f>
        <v>0</v>
      </c>
      <c r="AA138" s="96">
        <f>'kg per tn'!AA138*'Originaali kg ka'!$K138/1000</f>
        <v>3.06</v>
      </c>
      <c r="AB138" s="96">
        <f>'kg per tn'!AB138*'Originaali kg ka'!$K138/1000</f>
        <v>160.65</v>
      </c>
      <c r="AC138" s="96">
        <f>'kg per tn'!AC138*'Originaali kg ka'!$K138/1000</f>
        <v>0</v>
      </c>
      <c r="AD138" s="96">
        <f>'kg per tn'!AD138*'Originaali kg ka'!$K138/1000</f>
        <v>0</v>
      </c>
      <c r="AE138" s="96">
        <f>'kg per tn'!AE138*'Originaali kg ka'!$K138/1000</f>
        <v>0</v>
      </c>
      <c r="AF138" s="96">
        <f>'kg per tn'!AF138*'Originaali kg ka'!$K138/1000</f>
        <v>0</v>
      </c>
      <c r="AG138" s="96">
        <f>'kg per tn'!AG138*'Originaali kg ka'!$K138/1000</f>
        <v>0</v>
      </c>
      <c r="AH138" s="24">
        <f>'kg per tn'!AH138*'Originaali kg ka'!$K138/1000</f>
        <v>3.8250000000000003E-3</v>
      </c>
      <c r="AI138" s="24">
        <f>'kg per tn'!AI138*'Originaali kg ka'!$K138/1000</f>
        <v>7.6500000000000016E-5</v>
      </c>
      <c r="AJ138" s="24">
        <f>'kg per tn'!AJ138*'Originaali kg ka'!$K138/1000</f>
        <v>6.1200000000000013E-4</v>
      </c>
      <c r="AK138" s="24">
        <f>'kg per tn'!AK138*'Originaali kg ka'!$K138/1000</f>
        <v>8.4149999999999989E-3</v>
      </c>
      <c r="AL138" s="96">
        <f>'kg per tn'!AL138*'Originaali kg ka'!$K138/1000</f>
        <v>2.2950000000000002E-3</v>
      </c>
      <c r="AM138" s="24">
        <f>'kg per tn'!AM138*'Originaali kg ka'!$K138/1000</f>
        <v>2.2950000000000002E-3</v>
      </c>
      <c r="AN138" s="24">
        <f>'kg per tn'!AN138*'Originaali kg ka'!$K138/1000</f>
        <v>3.0599999999999998E-3</v>
      </c>
      <c r="AO138" s="96">
        <f>'kg per tn'!AO138*'Originaali kg ka'!$K138/1000</f>
        <v>5.3549999999999995E-3</v>
      </c>
    </row>
    <row r="139" spans="1:41" x14ac:dyDescent="0.25">
      <c r="A139" s="27">
        <f>Perus1!A139</f>
        <v>450</v>
      </c>
      <c r="B139" s="27" t="str">
        <f>Perus1!B139</f>
        <v>2020</v>
      </c>
      <c r="C139" s="28" t="str">
        <f>Perus1!C139</f>
        <v>2D</v>
      </c>
      <c r="D139" s="27" t="str">
        <f>Perus1!D139</f>
        <v>Nestemäiset</v>
      </c>
      <c r="E139" s="27">
        <f>Perus1!E139</f>
        <v>12276</v>
      </c>
      <c r="F139" s="27" t="str">
        <f>Perus1!F139</f>
        <v>Soilfood Boost NS L 2020</v>
      </c>
      <c r="G139" s="29">
        <f>'Originaali kg ka'!G139</f>
        <v>1</v>
      </c>
      <c r="H139" s="29">
        <f>'Originaali kg ka'!H139</f>
        <v>0</v>
      </c>
      <c r="I139" s="29">
        <f>'Originaali kg ka'!I139</f>
        <v>0</v>
      </c>
      <c r="J139" s="96">
        <f>'Originaali kg ka'!J139</f>
        <v>57</v>
      </c>
      <c r="K139" s="96">
        <f>'Originaali kg ka'!K139</f>
        <v>1100</v>
      </c>
      <c r="L139" s="96">
        <f>'Originaali kg ka'!L139</f>
        <v>81</v>
      </c>
      <c r="M139" s="96">
        <f>'Originaali kg ka'!M139</f>
        <v>5.2</v>
      </c>
      <c r="N139" s="96">
        <f>'Originaali kg ka'!N139</f>
        <v>1800</v>
      </c>
      <c r="O139" s="24">
        <f>'Originaali kg ka'!O139</f>
        <v>8</v>
      </c>
      <c r="P139" s="24">
        <f>'kg per tn'!P139*'Originaali kg ka'!$K139/1000</f>
        <v>383.13</v>
      </c>
      <c r="Q139" s="24">
        <f>'kg per tn'!Q139*'Originaali kg ka'!$K139/1000</f>
        <v>222.31</v>
      </c>
      <c r="R139" s="24">
        <f>'Originaali kg ka'!R139</f>
        <v>0</v>
      </c>
      <c r="S139" s="24">
        <f>'Originaali kg ka'!S139</f>
        <v>0</v>
      </c>
      <c r="T139" s="96">
        <f>'kg per tn'!T139*'Originaali kg ka'!$K139/1000</f>
        <v>26.487999999999996</v>
      </c>
      <c r="U139" s="96">
        <f>'kg per tn'!U139*'Originaali kg ka'!$K139/1000</f>
        <v>26.487999999999996</v>
      </c>
      <c r="V139" s="96">
        <f>'kg per tn'!V139*'Originaali kg ka'!$K139/1000</f>
        <v>0</v>
      </c>
      <c r="W139" s="96">
        <f>'Originaali kg ka'!W139</f>
        <v>100</v>
      </c>
      <c r="X139" s="96">
        <f>'kg per tn'!X139*'Originaali kg ka'!$K139/1000</f>
        <v>0</v>
      </c>
      <c r="Y139" s="96">
        <f>'kg per tn'!Y139*'Originaali kg ka'!$K139/1000</f>
        <v>1.419</v>
      </c>
      <c r="Z139" s="96">
        <f>'kg per tn'!Z139*'Originaali kg ka'!$K139/1000</f>
        <v>13.243999999999998</v>
      </c>
      <c r="AA139" s="96">
        <f>'kg per tn'!AA139*'Originaali kg ka'!$K139/1000</f>
        <v>0.47299999999999998</v>
      </c>
      <c r="AB139" s="96">
        <f>'kg per tn'!AB139*'Originaali kg ka'!$K139/1000</f>
        <v>1.419</v>
      </c>
      <c r="AC139" s="96">
        <f>'kg per tn'!AC139*'Originaali kg ka'!$K139/1000</f>
        <v>10.879</v>
      </c>
      <c r="AD139" s="96">
        <f>'kg per tn'!AD139*'Originaali kg ka'!$K139/1000</f>
        <v>0</v>
      </c>
      <c r="AE139" s="96">
        <f>'kg per tn'!AE139*'Originaali kg ka'!$K139/1000</f>
        <v>0</v>
      </c>
      <c r="AF139" s="96">
        <f>'kg per tn'!AF139*'Originaali kg ka'!$K139/1000</f>
        <v>0</v>
      </c>
      <c r="AG139" s="96">
        <f>'kg per tn'!AG139*'Originaali kg ka'!$K139/1000</f>
        <v>0</v>
      </c>
      <c r="AH139" s="24">
        <f>'kg per tn'!AH139*'Originaali kg ka'!$K139/1000</f>
        <v>4.7299999999999995E-4</v>
      </c>
      <c r="AI139" s="24">
        <f>'kg per tn'!AI139*'Originaali kg ka'!$K139/1000</f>
        <v>3.7840000000000004E-4</v>
      </c>
      <c r="AJ139" s="24">
        <f>'kg per tn'!AJ139*'Originaali kg ka'!$K139/1000</f>
        <v>9.4600000000000009E-5</v>
      </c>
      <c r="AK139" s="24">
        <f>'kg per tn'!AK139*'Originaali kg ka'!$K139/1000</f>
        <v>4.7299999999999995E-4</v>
      </c>
      <c r="AL139" s="96">
        <f>'kg per tn'!AL139*'Originaali kg ka'!$K139/1000</f>
        <v>2.3650000000000003E-3</v>
      </c>
      <c r="AM139" s="24">
        <f>'kg per tn'!AM139*'Originaali kg ka'!$K139/1000</f>
        <v>4.7299999999999995E-4</v>
      </c>
      <c r="AN139" s="24">
        <f>'kg per tn'!AN139*'Originaali kg ka'!$K139/1000</f>
        <v>1.5136000000000001E-3</v>
      </c>
      <c r="AO139" s="96">
        <f>'kg per tn'!AO139*'Originaali kg ka'!$K139/1000</f>
        <v>4.3042999999999996E-3</v>
      </c>
    </row>
    <row r="140" spans="1:41" x14ac:dyDescent="0.25">
      <c r="A140" s="27">
        <f>Perus1!A140</f>
        <v>451</v>
      </c>
      <c r="B140" s="27" t="str">
        <f>Perus1!B140</f>
        <v>2020 002</v>
      </c>
      <c r="C140" s="28" t="str">
        <f>Perus1!C140</f>
        <v>2D</v>
      </c>
      <c r="D140" s="27" t="str">
        <f>Perus1!D140</f>
        <v>Lietemäiset</v>
      </c>
      <c r="E140" s="27">
        <f>Perus1!E140</f>
        <v>12277</v>
      </c>
      <c r="F140" s="27" t="str">
        <f>Perus1!F140</f>
        <v>Gasum Perus, Kuopio 2020 002</v>
      </c>
      <c r="G140" s="29">
        <f>'Originaali kg ka'!G140</f>
        <v>1</v>
      </c>
      <c r="H140" s="29">
        <f>'Originaali kg ka'!H140</f>
        <v>0</v>
      </c>
      <c r="I140" s="29">
        <f>'Originaali kg ka'!I140</f>
        <v>0</v>
      </c>
      <c r="J140" s="96">
        <f>'Originaali kg ka'!J140</f>
        <v>93.7</v>
      </c>
      <c r="K140" s="96">
        <f>'Originaali kg ka'!K140</f>
        <v>1022</v>
      </c>
      <c r="L140" s="96">
        <f>'Originaali kg ka'!L140</f>
        <v>56.2</v>
      </c>
      <c r="M140" s="96">
        <f>'Originaali kg ka'!M140</f>
        <v>8.1999999999999993</v>
      </c>
      <c r="N140" s="96">
        <f>'Originaali kg ka'!N140</f>
        <v>530</v>
      </c>
      <c r="O140" s="24">
        <f>'Originaali kg ka'!O140</f>
        <v>0</v>
      </c>
      <c r="P140" s="24">
        <f>'kg per tn'!P140*'Originaali kg ka'!$K140/1000</f>
        <v>0</v>
      </c>
      <c r="Q140" s="24">
        <f>'kg per tn'!Q140*'Originaali kg ka'!$K140/1000</f>
        <v>0</v>
      </c>
      <c r="R140" s="24">
        <f>'Originaali kg ka'!R140</f>
        <v>0</v>
      </c>
      <c r="S140" s="24">
        <f>'Originaali kg ka'!S140</f>
        <v>0</v>
      </c>
      <c r="T140" s="96">
        <f>'kg per tn'!T140*'Originaali kg ka'!$K140/1000</f>
        <v>5.9814593999999977</v>
      </c>
      <c r="U140" s="96">
        <f>'kg per tn'!U140*'Originaali kg ka'!$K140/1000</f>
        <v>3.5412299999999988</v>
      </c>
      <c r="V140" s="96">
        <f>'kg per tn'!V140*'Originaali kg ka'!$K140/1000</f>
        <v>2.5110539999999988</v>
      </c>
      <c r="W140" s="96">
        <f>'Originaali kg ka'!W140</f>
        <v>60</v>
      </c>
      <c r="X140" s="96">
        <f>'kg per tn'!X140*'Originaali kg ka'!$K140/1000</f>
        <v>0.12233339999999994</v>
      </c>
      <c r="Y140" s="96">
        <f>'kg per tn'!Y140*'Originaali kg ka'!$K140/1000</f>
        <v>1.1589479999999994</v>
      </c>
      <c r="Z140" s="96">
        <f>'kg per tn'!Z140*'Originaali kg ka'!$K140/1000</f>
        <v>0.54728099999999968</v>
      </c>
      <c r="AA140" s="96">
        <f>'kg per tn'!AA140*'Originaali kg ka'!$K140/1000</f>
        <v>0.28329839999999989</v>
      </c>
      <c r="AB140" s="96">
        <f>'kg per tn'!AB140*'Originaali kg ka'!$K140/1000</f>
        <v>0</v>
      </c>
      <c r="AC140" s="96">
        <f>'kg per tn'!AC140*'Originaali kg ka'!$K140/1000</f>
        <v>1.2877199999999993</v>
      </c>
      <c r="AD140" s="96">
        <f>'kg per tn'!AD140*'Originaali kg ka'!$K140/1000</f>
        <v>2.6398259999999989E-2</v>
      </c>
      <c r="AE140" s="96">
        <f>'kg per tn'!AE140*'Originaali kg ka'!$K140/1000</f>
        <v>6.4385999999999968E-4</v>
      </c>
      <c r="AF140" s="96">
        <f>'kg per tn'!AF140*'Originaali kg ka'!$K140/1000</f>
        <v>7.0824599999999975</v>
      </c>
      <c r="AG140" s="96">
        <f>'kg per tn'!AG140*'Originaali kg ka'!$K140/1000</f>
        <v>0</v>
      </c>
      <c r="AH140" s="24">
        <f>'kg per tn'!AH140*'Originaali kg ka'!$K140/1000</f>
        <v>1.2877199999999995E-4</v>
      </c>
      <c r="AI140" s="24">
        <f>'kg per tn'!AI140*'Originaali kg ka'!$K140/1000</f>
        <v>1.2877199999999994E-5</v>
      </c>
      <c r="AJ140" s="24">
        <f>'kg per tn'!AJ140*'Originaali kg ka'!$K140/1000</f>
        <v>2.3822819999999986E-5</v>
      </c>
      <c r="AK140" s="24">
        <f>'kg per tn'!AK140*'Originaali kg ka'!$K140/1000</f>
        <v>2.1891239999999993E-3</v>
      </c>
      <c r="AL140" s="96">
        <f>'kg per tn'!AL140*'Originaali kg ka'!$K140/1000</f>
        <v>1.4164919999999994E-2</v>
      </c>
      <c r="AM140" s="24">
        <f>'kg per tn'!AM140*'Originaali kg ka'!$K140/1000</f>
        <v>3.8631599999999988E-4</v>
      </c>
      <c r="AN140" s="24">
        <f>'kg per tn'!AN140*'Originaali kg ka'!$K140/1000</f>
        <v>1.4808779999999993E-3</v>
      </c>
      <c r="AO140" s="96">
        <f>'kg per tn'!AO140*'Originaali kg ka'!$K140/1000</f>
        <v>3.0905279999999986E-2</v>
      </c>
    </row>
    <row r="141" spans="1:41" x14ac:dyDescent="0.25">
      <c r="A141" s="27">
        <f>Perus1!A141</f>
        <v>452</v>
      </c>
      <c r="B141" s="27" t="str">
        <f>Perus1!B141</f>
        <v>2020 002</v>
      </c>
      <c r="C141" s="28" t="str">
        <f>Perus1!C141</f>
        <v>2D</v>
      </c>
      <c r="D141" s="27" t="str">
        <f>Perus1!D141</f>
        <v>Lietemäiset</v>
      </c>
      <c r="E141" s="27">
        <f>Perus1!E141</f>
        <v>12278</v>
      </c>
      <c r="F141" s="27" t="str">
        <f>Perus1!F141</f>
        <v>Gasum Perus, Huittinen 2020 002</v>
      </c>
      <c r="G141" s="29">
        <f>'Originaali kg ka'!G141</f>
        <v>1</v>
      </c>
      <c r="H141" s="29">
        <f>'Originaali kg ka'!H141</f>
        <v>0</v>
      </c>
      <c r="I141" s="29">
        <f>'Originaali kg ka'!I141</f>
        <v>0</v>
      </c>
      <c r="J141" s="96">
        <f>'Originaali kg ka'!J141</f>
        <v>94.7</v>
      </c>
      <c r="K141" s="96">
        <f>'Originaali kg ka'!K141</f>
        <v>1036</v>
      </c>
      <c r="L141" s="96">
        <f>'Originaali kg ka'!L141</f>
        <v>53.8</v>
      </c>
      <c r="M141" s="96">
        <f>'Originaali kg ka'!M141</f>
        <v>8.8000000000000007</v>
      </c>
      <c r="N141" s="96">
        <f>'Originaali kg ka'!N141</f>
        <v>5</v>
      </c>
      <c r="O141" s="24">
        <f>'Originaali kg ka'!O141</f>
        <v>0</v>
      </c>
      <c r="P141" s="24">
        <f>'kg per tn'!P141*'Originaali kg ka'!$K141/1000</f>
        <v>0</v>
      </c>
      <c r="Q141" s="24">
        <f>'kg per tn'!Q141*'Originaali kg ka'!$K141/1000</f>
        <v>0</v>
      </c>
      <c r="R141" s="24">
        <f>'Originaali kg ka'!R141</f>
        <v>0</v>
      </c>
      <c r="S141" s="24">
        <f>'Originaali kg ka'!S141</f>
        <v>0</v>
      </c>
      <c r="T141" s="96">
        <f>'kg per tn'!T141*'Originaali kg ka'!$K141/1000</f>
        <v>7.4125799999999957</v>
      </c>
      <c r="U141" s="96">
        <f>'kg per tn'!U141*'Originaali kg ka'!$K141/1000</f>
        <v>3.4042959999999982</v>
      </c>
      <c r="V141" s="96">
        <f>'kg per tn'!V141*'Originaali kg ka'!$K141/1000</f>
        <v>1.4825159999999991</v>
      </c>
      <c r="W141" s="96">
        <f>'Originaali kg ka'!W141</f>
        <v>60</v>
      </c>
      <c r="X141" s="96">
        <f>'kg per tn'!X141*'Originaali kg ka'!$K141/1000</f>
        <v>0.11530679999999995</v>
      </c>
      <c r="Y141" s="96">
        <f>'kg per tn'!Y141*'Originaali kg ka'!$K141/1000</f>
        <v>0.45024559999999969</v>
      </c>
      <c r="Z141" s="96">
        <f>'kg per tn'!Z141*'Originaali kg ka'!$K141/1000</f>
        <v>0.60398799999999964</v>
      </c>
      <c r="AA141" s="96">
        <f>'kg per tn'!AA141*'Originaali kg ka'!$K141/1000</f>
        <v>0.21414119999999989</v>
      </c>
      <c r="AB141" s="96">
        <f>'kg per tn'!AB141*'Originaali kg ka'!$K141/1000</f>
        <v>0</v>
      </c>
      <c r="AC141" s="96">
        <f>'kg per tn'!AC141*'Originaali kg ka'!$K141/1000</f>
        <v>0.1811963999999999</v>
      </c>
      <c r="AD141" s="96">
        <f>'kg per tn'!AD141*'Originaali kg ka'!$K141/1000</f>
        <v>2.5257679999999987E-2</v>
      </c>
      <c r="AE141" s="96">
        <f>'kg per tn'!AE141*'Originaali kg ka'!$K141/1000</f>
        <v>1.482515999999999E-3</v>
      </c>
      <c r="AF141" s="96">
        <f>'kg per tn'!AF141*'Originaali kg ka'!$K141/1000</f>
        <v>4.6122719999999973</v>
      </c>
      <c r="AG141" s="96">
        <f>'kg per tn'!AG141*'Originaali kg ka'!$K141/1000</f>
        <v>0</v>
      </c>
      <c r="AH141" s="24">
        <f>'kg per tn'!AH141*'Originaali kg ka'!$K141/1000</f>
        <v>3.2944799999999982E-4</v>
      </c>
      <c r="AI141" s="24">
        <f>'kg per tn'!AI141*'Originaali kg ka'!$K141/1000</f>
        <v>2.031595999999999E-5</v>
      </c>
      <c r="AJ141" s="24">
        <f>'kg per tn'!AJ141*'Originaali kg ka'!$K141/1000</f>
        <v>5.2162599999999967E-5</v>
      </c>
      <c r="AK141" s="24">
        <f>'kg per tn'!AK141*'Originaali kg ka'!$K141/1000</f>
        <v>2.4708599999999988E-3</v>
      </c>
      <c r="AL141" s="96">
        <f>'kg per tn'!AL141*'Originaali kg ka'!$K141/1000</f>
        <v>8.2361999999999952E-4</v>
      </c>
      <c r="AM141" s="24">
        <f>'kg per tn'!AM141*'Originaali kg ka'!$K141/1000</f>
        <v>2.4708599999999988E-3</v>
      </c>
      <c r="AN141" s="24">
        <f>'kg per tn'!AN141*'Originaali kg ka'!$K141/1000</f>
        <v>3.4592039999999984E-2</v>
      </c>
      <c r="AO141" s="96">
        <f>'kg per tn'!AO141*'Originaali kg ka'!$K141/1000</f>
        <v>3.4592039999999984E-2</v>
      </c>
    </row>
    <row r="142" spans="1:41" x14ac:dyDescent="0.25">
      <c r="A142" s="27">
        <f>Perus1!A142</f>
        <v>453</v>
      </c>
      <c r="B142" s="27" t="str">
        <f>Perus1!B142</f>
        <v>2/2020</v>
      </c>
      <c r="C142" s="28" t="str">
        <f>Perus1!C142</f>
        <v>2D</v>
      </c>
      <c r="D142" s="27" t="str">
        <f>Perus1!D142</f>
        <v>Lietemäiset</v>
      </c>
      <c r="E142" s="27">
        <f>Perus1!E142</f>
        <v>12279</v>
      </c>
      <c r="F142" s="27" t="str">
        <f>Perus1!F142</f>
        <v>Soilfood Ravinneseos I 2/2020</v>
      </c>
      <c r="G142" s="29">
        <f>'Originaali kg ka'!G142</f>
        <v>1</v>
      </c>
      <c r="H142" s="29">
        <f>'Originaali kg ka'!H142</f>
        <v>0</v>
      </c>
      <c r="I142" s="29">
        <f>'Originaali kg ka'!I142</f>
        <v>0</v>
      </c>
      <c r="J142" s="96">
        <f>'Originaali kg ka'!J142</f>
        <v>96.4</v>
      </c>
      <c r="K142" s="96">
        <f>'Originaali kg ka'!K142</f>
        <v>944</v>
      </c>
      <c r="L142" s="96">
        <f>'Originaali kg ka'!L142</f>
        <v>47.3</v>
      </c>
      <c r="M142" s="96">
        <f>'Originaali kg ka'!M142</f>
        <v>8.1999999999999993</v>
      </c>
      <c r="N142" s="96">
        <f>'Originaali kg ka'!N142</f>
        <v>670</v>
      </c>
      <c r="O142" s="24">
        <f>'Originaali kg ka'!O142</f>
        <v>2</v>
      </c>
      <c r="P142" s="24">
        <f>'kg per tn'!P142*'Originaali kg ka'!$K142/1000</f>
        <v>16.074431999999977</v>
      </c>
      <c r="Q142" s="24">
        <f>'kg per tn'!Q142*'Originaali kg ka'!$K142/1000</f>
        <v>9.3116159999999848</v>
      </c>
      <c r="R142" s="24">
        <f>'Originaali kg ka'!R142</f>
        <v>0</v>
      </c>
      <c r="S142" s="24">
        <f>'Originaali kg ka'!S142</f>
        <v>0</v>
      </c>
      <c r="T142" s="96">
        <f>'kg per tn'!T142*'Originaali kg ka'!$K142/1000</f>
        <v>5.9132159999999905</v>
      </c>
      <c r="U142" s="96">
        <f>'kg per tn'!U142*'Originaali kg ka'!$K142/1000</f>
        <v>4.0780799999999937</v>
      </c>
      <c r="V142" s="96">
        <f>'kg per tn'!V142*'Originaali kg ka'!$K142/1000</f>
        <v>0.47577599999999926</v>
      </c>
      <c r="W142" s="96">
        <f>'Originaali kg ka'!W142</f>
        <v>60</v>
      </c>
      <c r="X142" s="96">
        <f>'kg per tn'!X142*'Originaali kg ka'!$K142/1000</f>
        <v>0.23448959999999966</v>
      </c>
      <c r="Y142" s="96">
        <f>'kg per tn'!Y142*'Originaali kg ka'!$K142/1000</f>
        <v>1.0195199999999984</v>
      </c>
      <c r="Z142" s="96">
        <f>'kg per tn'!Z142*'Originaali kg ka'!$K142/1000</f>
        <v>0.40780799999999934</v>
      </c>
      <c r="AA142" s="96">
        <f>'kg per tn'!AA142*'Originaali kg ka'!$K142/1000</f>
        <v>3.7382399999999948E-2</v>
      </c>
      <c r="AB142" s="96">
        <f>'kg per tn'!AB142*'Originaali kg ka'!$K142/1000</f>
        <v>0</v>
      </c>
      <c r="AC142" s="96">
        <f>'kg per tn'!AC142*'Originaali kg ka'!$K142/1000</f>
        <v>1.5632639999999973</v>
      </c>
      <c r="AD142" s="96">
        <f>'kg per tn'!AD142*'Originaali kg ka'!$K142/1000</f>
        <v>3.2284799999999949E-4</v>
      </c>
      <c r="AE142" s="96">
        <f>'kg per tn'!AE142*'Originaali kg ka'!$K142/1000</f>
        <v>4.0780799999999941E-4</v>
      </c>
      <c r="AF142" s="96">
        <f>'kg per tn'!AF142*'Originaali kg ka'!$K142/1000</f>
        <v>0.4417919999999993</v>
      </c>
      <c r="AG142" s="96">
        <f>'kg per tn'!AG142*'Originaali kg ka'!$K142/1000</f>
        <v>0</v>
      </c>
      <c r="AH142" s="24">
        <f>'kg per tn'!AH142*'Originaali kg ka'!$K142/1000</f>
        <v>3.3983999999999944E-5</v>
      </c>
      <c r="AI142" s="24">
        <f>'kg per tn'!AI142*'Originaali kg ka'!$K142/1000</f>
        <v>3.2284799999999945E-5</v>
      </c>
      <c r="AJ142" s="24">
        <f>'kg per tn'!AJ142*'Originaali kg ka'!$K142/1000</f>
        <v>4.4179199999999917E-6</v>
      </c>
      <c r="AK142" s="24">
        <f>'kg per tn'!AK142*'Originaali kg ka'!$K142/1000</f>
        <v>3.3983999999999946E-4</v>
      </c>
      <c r="AL142" s="96">
        <f>'kg per tn'!AL142*'Originaali kg ka'!$K142/1000</f>
        <v>1.1894399999999982E-3</v>
      </c>
      <c r="AM142" s="24">
        <f>'kg per tn'!AM142*'Originaali kg ka'!$K142/1000</f>
        <v>6.7967999999999889E-5</v>
      </c>
      <c r="AN142" s="24">
        <f>'kg per tn'!AN142*'Originaali kg ka'!$K142/1000</f>
        <v>2.7187199999999955E-4</v>
      </c>
      <c r="AO142" s="96">
        <f>'kg per tn'!AO142*'Originaali kg ka'!$K142/1000</f>
        <v>6.4569599999999899E-3</v>
      </c>
    </row>
    <row r="143" spans="1:41" x14ac:dyDescent="0.25">
      <c r="A143" s="27">
        <f>Perus1!A143</f>
        <v>454</v>
      </c>
      <c r="B143" s="27" t="str">
        <f>Perus1!B143</f>
        <v>2/2020</v>
      </c>
      <c r="C143" s="28" t="str">
        <f>Perus1!C143</f>
        <v>2D</v>
      </c>
      <c r="D143" s="27" t="str">
        <f>Perus1!D143</f>
        <v>Lietemäiset</v>
      </c>
      <c r="E143" s="27">
        <f>Perus1!E143</f>
        <v>12280</v>
      </c>
      <c r="F143" s="27" t="str">
        <f>Perus1!F143</f>
        <v>Soilfood Ravinneseos I L 2/2020</v>
      </c>
      <c r="G143" s="29">
        <f>'Originaali kg ka'!G143</f>
        <v>1</v>
      </c>
      <c r="H143" s="29">
        <f>'Originaali kg ka'!H143</f>
        <v>0</v>
      </c>
      <c r="I143" s="29">
        <f>'Originaali kg ka'!I143</f>
        <v>0</v>
      </c>
      <c r="J143" s="96">
        <f>'Originaali kg ka'!J143</f>
        <v>96.4</v>
      </c>
      <c r="K143" s="96">
        <f>'Originaali kg ka'!K143</f>
        <v>944</v>
      </c>
      <c r="L143" s="96">
        <f>'Originaali kg ka'!L143</f>
        <v>47.3</v>
      </c>
      <c r="M143" s="96">
        <f>'Originaali kg ka'!M143</f>
        <v>8.1999999999999993</v>
      </c>
      <c r="N143" s="96">
        <f>'Originaali kg ka'!N143</f>
        <v>970</v>
      </c>
      <c r="O143" s="24">
        <f>'Originaali kg ka'!O143</f>
        <v>2</v>
      </c>
      <c r="P143" s="24">
        <f>'kg per tn'!P143*'Originaali kg ka'!$K143/1000</f>
        <v>16.074431999999977</v>
      </c>
      <c r="Q143" s="24">
        <f>'kg per tn'!Q143*'Originaali kg ka'!$K143/1000</f>
        <v>9.3116159999999848</v>
      </c>
      <c r="R143" s="24">
        <f>'Originaali kg ka'!R143</f>
        <v>0</v>
      </c>
      <c r="S143" s="24">
        <f>'Originaali kg ka'!S143</f>
        <v>0</v>
      </c>
      <c r="T143" s="96">
        <f>'kg per tn'!T143*'Originaali kg ka'!$K143/1000</f>
        <v>5.9132159999999905</v>
      </c>
      <c r="U143" s="96">
        <f>'kg per tn'!U143*'Originaali kg ka'!$K143/1000</f>
        <v>4.0780799999999937</v>
      </c>
      <c r="V143" s="96">
        <f>'kg per tn'!V143*'Originaali kg ka'!$K143/1000</f>
        <v>0.47577599999999926</v>
      </c>
      <c r="W143" s="96">
        <f>'Originaali kg ka'!W143</f>
        <v>60</v>
      </c>
      <c r="X143" s="96">
        <f>'kg per tn'!X143*'Originaali kg ka'!$K143/1000</f>
        <v>0.23448959999999966</v>
      </c>
      <c r="Y143" s="96">
        <f>'kg per tn'!Y143*'Originaali kg ka'!$K143/1000</f>
        <v>1.0195199999999984</v>
      </c>
      <c r="Z143" s="96">
        <f>'kg per tn'!Z143*'Originaali kg ka'!$K143/1000</f>
        <v>0.40780799999999934</v>
      </c>
      <c r="AA143" s="96">
        <f>'kg per tn'!AA143*'Originaali kg ka'!$K143/1000</f>
        <v>3.7382399999999948E-2</v>
      </c>
      <c r="AB143" s="96">
        <f>'kg per tn'!AB143*'Originaali kg ka'!$K143/1000</f>
        <v>0</v>
      </c>
      <c r="AC143" s="96">
        <f>'kg per tn'!AC143*'Originaali kg ka'!$K143/1000</f>
        <v>1.5632639999999973</v>
      </c>
      <c r="AD143" s="96">
        <f>'kg per tn'!AD143*'Originaali kg ka'!$K143/1000</f>
        <v>3.2284799999999949E-3</v>
      </c>
      <c r="AE143" s="96">
        <f>'kg per tn'!AE143*'Originaali kg ka'!$K143/1000</f>
        <v>4.0780799999999941E-4</v>
      </c>
      <c r="AF143" s="96">
        <f>'kg per tn'!AF143*'Originaali kg ka'!$K143/1000</f>
        <v>0.4417919999999993</v>
      </c>
      <c r="AG143" s="96">
        <f>'kg per tn'!AG143*'Originaali kg ka'!$K143/1000</f>
        <v>0</v>
      </c>
      <c r="AH143" s="24">
        <f>'kg per tn'!AH143*'Originaali kg ka'!$K143/1000</f>
        <v>3.3983999999999944E-5</v>
      </c>
      <c r="AI143" s="24">
        <f>'kg per tn'!AI143*'Originaali kg ka'!$K143/1000</f>
        <v>4.4179199999999917E-6</v>
      </c>
      <c r="AJ143" s="24">
        <f>'kg per tn'!AJ143*'Originaali kg ka'!$K143/1000</f>
        <v>4.4179199999999917E-6</v>
      </c>
      <c r="AK143" s="24">
        <f>'kg per tn'!AK143*'Originaali kg ka'!$K143/1000</f>
        <v>3.3983999999999946E-4</v>
      </c>
      <c r="AL143" s="96">
        <f>'kg per tn'!AL143*'Originaali kg ka'!$K143/1000</f>
        <v>1.1894399999999982E-3</v>
      </c>
      <c r="AM143" s="24">
        <f>'kg per tn'!AM143*'Originaali kg ka'!$K143/1000</f>
        <v>6.7967999999999889E-5</v>
      </c>
      <c r="AN143" s="24">
        <f>'kg per tn'!AN143*'Originaali kg ka'!$K143/1000</f>
        <v>2.7187199999999955E-4</v>
      </c>
      <c r="AO143" s="96">
        <f>'kg per tn'!AO143*'Originaali kg ka'!$K143/1000</f>
        <v>6.4569599999999899E-3</v>
      </c>
    </row>
    <row r="144" spans="1:41" x14ac:dyDescent="0.25">
      <c r="A144" s="27">
        <f>Perus1!A144</f>
        <v>455</v>
      </c>
      <c r="B144" s="27" t="str">
        <f>Perus1!B144</f>
        <v>1/2020</v>
      </c>
      <c r="C144" s="28" t="str">
        <f>Perus1!C144</f>
        <v>2C</v>
      </c>
      <c r="D144" s="27" t="str">
        <f>Perus1!D144</f>
        <v>Kuivalantamaiset</v>
      </c>
      <c r="E144" s="27">
        <f>Perus1!E144</f>
        <v>12281</v>
      </c>
      <c r="F144" s="27" t="str">
        <f>Perus1!F144</f>
        <v>Soilfood Ravinnekuitu I L 1/2020</v>
      </c>
      <c r="G144" s="29">
        <f>'Originaali kg ka'!G144</f>
        <v>1</v>
      </c>
      <c r="H144" s="29">
        <f>'Originaali kg ka'!H144</f>
        <v>0</v>
      </c>
      <c r="I144" s="29">
        <f>'Originaali kg ka'!I144</f>
        <v>0</v>
      </c>
      <c r="J144" s="96">
        <f>'Originaali kg ka'!J144</f>
        <v>65.400000000000006</v>
      </c>
      <c r="K144" s="96">
        <f>'Originaali kg ka'!K144</f>
        <v>495</v>
      </c>
      <c r="L144" s="96">
        <f>'Originaali kg ka'!L144</f>
        <v>62.3</v>
      </c>
      <c r="M144" s="96">
        <f>'Originaali kg ka'!M144</f>
        <v>11.7</v>
      </c>
      <c r="N144" s="96">
        <f>'Originaali kg ka'!N144</f>
        <v>610</v>
      </c>
      <c r="O144" s="24">
        <f>'Originaali kg ka'!O144</f>
        <v>41</v>
      </c>
      <c r="P144" s="24">
        <f>'kg per tn'!P144*'Originaali kg ka'!$K144/1000</f>
        <v>106.70120999999996</v>
      </c>
      <c r="Q144" s="24">
        <f>'kg per tn'!Q144*'Originaali kg ka'!$K144/1000</f>
        <v>61.828469999999989</v>
      </c>
      <c r="R144" s="24">
        <f>'Originaali kg ka'!R144</f>
        <v>0</v>
      </c>
      <c r="S144" s="24">
        <f>'Originaali kg ka'!S144</f>
        <v>0</v>
      </c>
      <c r="T144" s="96">
        <f>'kg per tn'!T144*'Originaali kg ka'!$K144/1000</f>
        <v>1.5243029999999997</v>
      </c>
      <c r="U144" s="96">
        <f>'kg per tn'!U144*'Originaali kg ka'!$K144/1000</f>
        <v>0.27403199999999994</v>
      </c>
      <c r="V144" s="96">
        <f>'kg per tn'!V144*'Originaali kg ka'!$K144/1000</f>
        <v>0.30828599999999995</v>
      </c>
      <c r="W144" s="96">
        <f>'Originaali kg ka'!W144</f>
        <v>60</v>
      </c>
      <c r="X144" s="96">
        <f>'kg per tn'!X144*'Originaali kg ka'!$K144/1000</f>
        <v>1.3701599999999996E-2</v>
      </c>
      <c r="Y144" s="96">
        <f>'kg per tn'!Y144*'Originaali kg ka'!$K144/1000</f>
        <v>9.9336599999999969E-2</v>
      </c>
      <c r="Z144" s="96">
        <f>'kg per tn'!Z144*'Originaali kg ka'!$K144/1000</f>
        <v>0.58231799999999989</v>
      </c>
      <c r="AA144" s="96">
        <f>'kg per tn'!AA144*'Originaali kg ka'!$K144/1000</f>
        <v>1.0447469999999996</v>
      </c>
      <c r="AB144" s="96">
        <f>'kg per tn'!AB144*'Originaali kg ka'!$K144/1000</f>
        <v>12.845249999999997</v>
      </c>
      <c r="AC144" s="96">
        <f>'kg per tn'!AC144*'Originaali kg ka'!$K144/1000</f>
        <v>0.39392099999999985</v>
      </c>
      <c r="AD144" s="96">
        <f>'kg per tn'!AD144*'Originaali kg ka'!$K144/1000</f>
        <v>2.2265099999999996E-2</v>
      </c>
      <c r="AE144" s="96">
        <f>'kg per tn'!AE144*'Originaali kg ka'!$K144/1000</f>
        <v>0</v>
      </c>
      <c r="AF144" s="96">
        <f>'kg per tn'!AF144*'Originaali kg ka'!$K144/1000</f>
        <v>0.44530199999999992</v>
      </c>
      <c r="AG144" s="96">
        <f>'kg per tn'!AG144*'Originaali kg ka'!$K144/1000</f>
        <v>0</v>
      </c>
      <c r="AH144" s="24">
        <f>'kg per tn'!AH144*'Originaali kg ka'!$K144/1000</f>
        <v>2.9115899999999995E-3</v>
      </c>
      <c r="AI144" s="24">
        <f>'kg per tn'!AI144*'Originaali kg ka'!$K144/1000</f>
        <v>2.2265099999999991E-5</v>
      </c>
      <c r="AJ144" s="24">
        <f>'kg per tn'!AJ144*'Originaali kg ka'!$K144/1000</f>
        <v>8.7347699999999984E-5</v>
      </c>
      <c r="AK144" s="24">
        <f>'kg per tn'!AK144*'Originaali kg ka'!$K144/1000</f>
        <v>1.7126999999999996E-2</v>
      </c>
      <c r="AL144" s="96">
        <f>'kg per tn'!AL144*'Originaali kg ka'!$K144/1000</f>
        <v>3.425399999999999E-3</v>
      </c>
      <c r="AM144" s="24">
        <f>'kg per tn'!AM144*'Originaali kg ka'!$K144/1000</f>
        <v>8.5634999999999975E-4</v>
      </c>
      <c r="AN144" s="24">
        <f>'kg per tn'!AN144*'Originaali kg ka'!$K144/1000</f>
        <v>8.0496899999999982E-3</v>
      </c>
      <c r="AO144" s="96">
        <f>'kg per tn'!AO144*'Originaali kg ka'!$K144/1000</f>
        <v>1.2502709999999997E-2</v>
      </c>
    </row>
    <row r="145" spans="1:41" x14ac:dyDescent="0.25">
      <c r="A145" s="27">
        <f>Perus1!A145</f>
        <v>456</v>
      </c>
      <c r="B145" s="27" t="str">
        <f>Perus1!B145</f>
        <v>1/2020</v>
      </c>
      <c r="C145" s="28">
        <f>Perus1!C145</f>
        <v>0</v>
      </c>
      <c r="D145" s="27" t="str">
        <f>Perus1!D145</f>
        <v>Nestemäiset</v>
      </c>
      <c r="E145" s="27">
        <f>Perus1!E145</f>
        <v>12282</v>
      </c>
      <c r="F145" s="27" t="str">
        <f>Perus1!F145</f>
        <v>Soilfood Lannoiteneste L 1/2020</v>
      </c>
      <c r="G145" s="29">
        <f>'Originaali kg ka'!G145</f>
        <v>1</v>
      </c>
      <c r="H145" s="29">
        <f>'Originaali kg ka'!H145</f>
        <v>0</v>
      </c>
      <c r="I145" s="29">
        <f>'Originaali kg ka'!I145</f>
        <v>0</v>
      </c>
      <c r="J145" s="96">
        <f>'Originaali kg ka'!J145</f>
        <v>97</v>
      </c>
      <c r="K145" s="96">
        <f>'Originaali kg ka'!K145</f>
        <v>1000</v>
      </c>
      <c r="L145" s="96">
        <f>'Originaali kg ka'!L145</f>
        <v>67</v>
      </c>
      <c r="M145" s="96">
        <f>'Originaali kg ka'!M145</f>
        <v>7.6</v>
      </c>
      <c r="N145" s="96">
        <f>'Originaali kg ka'!N145</f>
        <v>1800</v>
      </c>
      <c r="O145" s="24">
        <f>'Originaali kg ka'!O145</f>
        <v>4.3</v>
      </c>
      <c r="P145" s="24">
        <f>'kg per tn'!P145*'Originaali kg ka'!$K145/1000</f>
        <v>20.099999999999998</v>
      </c>
      <c r="Q145" s="24">
        <f>'kg per tn'!Q145*'Originaali kg ka'!$K145/1000</f>
        <v>11.67</v>
      </c>
      <c r="R145" s="24">
        <f>'Originaali kg ka'!R145</f>
        <v>0</v>
      </c>
      <c r="S145" s="24">
        <f>'Originaali kg ka'!S145</f>
        <v>0</v>
      </c>
      <c r="T145" s="96">
        <f>'kg per tn'!T145*'Originaali kg ka'!$K145/1000</f>
        <v>2.79</v>
      </c>
      <c r="U145" s="96">
        <f>'kg per tn'!U145*'Originaali kg ka'!$K145/1000</f>
        <v>1.29</v>
      </c>
      <c r="V145" s="96">
        <f>'kg per tn'!V145*'Originaali kg ka'!$K145/1000</f>
        <v>0.32999999999999996</v>
      </c>
      <c r="W145" s="96">
        <f>'Originaali kg ka'!W145</f>
        <v>60</v>
      </c>
      <c r="X145" s="96">
        <f>'kg per tn'!X145*'Originaali kg ka'!$K145/1000</f>
        <v>0.06</v>
      </c>
      <c r="Y145" s="96">
        <f>'kg per tn'!Y145*'Originaali kg ka'!$K145/1000</f>
        <v>1.7999999999999998</v>
      </c>
      <c r="Z145" s="96">
        <f>'kg per tn'!Z145*'Originaali kg ka'!$K145/1000</f>
        <v>0.18</v>
      </c>
      <c r="AA145" s="96">
        <f>'kg per tn'!AA145*'Originaali kg ka'!$K145/1000</f>
        <v>0.14099999999999999</v>
      </c>
      <c r="AB145" s="96">
        <f>'kg per tn'!AB145*'Originaali kg ka'!$K145/1000</f>
        <v>0.48</v>
      </c>
      <c r="AC145" s="96">
        <f>'kg per tn'!AC145*'Originaali kg ka'!$K145/1000</f>
        <v>0.99899999999999989</v>
      </c>
      <c r="AD145" s="96">
        <f>'kg per tn'!AD145*'Originaali kg ka'!$K145/1000</f>
        <v>3.0000000000000001E-3</v>
      </c>
      <c r="AE145" s="96">
        <f>'kg per tn'!AE145*'Originaali kg ka'!$K145/1000</f>
        <v>6.0000000000000001E-3</v>
      </c>
      <c r="AF145" s="96">
        <f>'kg per tn'!AF145*'Originaali kg ka'!$K145/1000</f>
        <v>0.44999999999999996</v>
      </c>
      <c r="AG145" s="96">
        <f>'kg per tn'!AG145*'Originaali kg ka'!$K145/1000</f>
        <v>0</v>
      </c>
      <c r="AH145" s="24">
        <f>'kg per tn'!AH145*'Originaali kg ka'!$K145/1000</f>
        <v>3.0000000000000001E-5</v>
      </c>
      <c r="AI145" s="24">
        <f>'kg per tn'!AI145*'Originaali kg ka'!$K145/1000</f>
        <v>1.5299999999999999E-5</v>
      </c>
      <c r="AJ145" s="24">
        <f>'kg per tn'!AJ145*'Originaali kg ka'!$K145/1000</f>
        <v>6.0000000000000002E-6</v>
      </c>
      <c r="AK145" s="24">
        <f>'kg per tn'!AK145*'Originaali kg ka'!$K145/1000</f>
        <v>2.1599999999999999E-4</v>
      </c>
      <c r="AL145" s="96">
        <f>'kg per tn'!AL145*'Originaali kg ka'!$K145/1000</f>
        <v>1.7099999999999999E-3</v>
      </c>
      <c r="AM145" s="24">
        <f>'kg per tn'!AM145*'Originaali kg ka'!$K145/1000</f>
        <v>3.0000000000000001E-5</v>
      </c>
      <c r="AN145" s="24">
        <f>'kg per tn'!AN145*'Originaali kg ka'!$K145/1000</f>
        <v>7.5000000000000002E-4</v>
      </c>
      <c r="AO145" s="96">
        <f>'kg per tn'!AO145*'Originaali kg ka'!$K145/1000</f>
        <v>3.3E-3</v>
      </c>
    </row>
    <row r="146" spans="1:41" x14ac:dyDescent="0.25">
      <c r="A146" s="27">
        <f>Perus1!A146</f>
        <v>457</v>
      </c>
      <c r="B146" s="27" t="str">
        <f>Perus1!B146</f>
        <v>2/2020</v>
      </c>
      <c r="C146" s="28" t="str">
        <f>Perus1!C146</f>
        <v>2D</v>
      </c>
      <c r="D146" s="27" t="str">
        <f>Perus1!D146</f>
        <v>Lietemäiset</v>
      </c>
      <c r="E146" s="27">
        <f>Perus1!E146</f>
        <v>12283</v>
      </c>
      <c r="F146" s="27" t="str">
        <f>Perus1!F146</f>
        <v>Soilfood Väkevä Ravinneseos 2/2020</v>
      </c>
      <c r="G146" s="29">
        <f>'Originaali kg ka'!G146</f>
        <v>1</v>
      </c>
      <c r="H146" s="29">
        <f>'Originaali kg ka'!H146</f>
        <v>0</v>
      </c>
      <c r="I146" s="29">
        <f>'Originaali kg ka'!I146</f>
        <v>0</v>
      </c>
      <c r="J146" s="96">
        <f>'Originaali kg ka'!J146</f>
        <v>84</v>
      </c>
      <c r="K146" s="96">
        <f>'Originaali kg ka'!K146</f>
        <v>1100</v>
      </c>
      <c r="L146" s="96">
        <f>'Originaali kg ka'!L146</f>
        <v>57</v>
      </c>
      <c r="M146" s="96">
        <f>'Originaali kg ka'!M146</f>
        <v>4.7</v>
      </c>
      <c r="N146" s="96">
        <f>'Originaali kg ka'!N146</f>
        <v>11000</v>
      </c>
      <c r="O146" s="24">
        <f>'Originaali kg ka'!O146</f>
        <v>4</v>
      </c>
      <c r="P146" s="24">
        <f>'kg per tn'!P146*'Originaali kg ka'!$K146/1000</f>
        <v>10.032000000000002</v>
      </c>
      <c r="Q146" s="24">
        <f>'kg per tn'!Q146*'Originaali kg ka'!$K146/1000</f>
        <v>5.8079999999999998</v>
      </c>
      <c r="R146" s="24">
        <f>'Originaali kg ka'!R146</f>
        <v>0</v>
      </c>
      <c r="S146" s="24">
        <f>'Originaali kg ka'!S146</f>
        <v>0</v>
      </c>
      <c r="T146" s="96">
        <f>'kg per tn'!T146*'Originaali kg ka'!$K146/1000</f>
        <v>1.3024</v>
      </c>
      <c r="U146" s="96">
        <f>'kg per tn'!U146*'Originaali kg ka'!$K146/1000</f>
        <v>1.1968000000000001</v>
      </c>
      <c r="V146" s="96">
        <f>'kg per tn'!V146*'Originaali kg ka'!$K146/1000</f>
        <v>3.696E-2</v>
      </c>
      <c r="W146" s="96">
        <f>'Originaali kg ka'!W146</f>
        <v>60</v>
      </c>
      <c r="X146" s="96">
        <f>'kg per tn'!X146*'Originaali kg ka'!$K146/1000</f>
        <v>2.8160000000000001E-2</v>
      </c>
      <c r="Y146" s="96">
        <f>'kg per tn'!Y146*'Originaali kg ka'!$K146/1000</f>
        <v>1.496</v>
      </c>
      <c r="Z146" s="96">
        <f>'kg per tn'!Z146*'Originaali kg ka'!$K146/1000</f>
        <v>1.4079999999999999</v>
      </c>
      <c r="AA146" s="96">
        <f>'kg per tn'!AA146*'Originaali kg ka'!$K146/1000</f>
        <v>5.2800000000000007E-2</v>
      </c>
      <c r="AB146" s="96">
        <f>'kg per tn'!AB146*'Originaali kg ka'!$K146/1000</f>
        <v>0.11087999999999999</v>
      </c>
      <c r="AC146" s="96">
        <f>'kg per tn'!AC146*'Originaali kg ka'!$K146/1000</f>
        <v>0.91520000000000001</v>
      </c>
      <c r="AD146" s="96">
        <f>'kg per tn'!AD146*'Originaali kg ka'!$K146/1000</f>
        <v>0</v>
      </c>
      <c r="AE146" s="96">
        <f>'kg per tn'!AE146*'Originaali kg ka'!$K146/1000</f>
        <v>1.7600000000000001E-3</v>
      </c>
      <c r="AF146" s="96">
        <f>'kg per tn'!AF146*'Originaali kg ka'!$K146/1000</f>
        <v>1.2320000000000003E-2</v>
      </c>
      <c r="AG146" s="96">
        <f>'kg per tn'!AG146*'Originaali kg ka'!$K146/1000</f>
        <v>0</v>
      </c>
      <c r="AH146" s="24">
        <f>'kg per tn'!AH146*'Originaali kg ka'!$K146/1000</f>
        <v>8.2720000000000008E-5</v>
      </c>
      <c r="AI146" s="24">
        <f>'kg per tn'!AI146*'Originaali kg ka'!$K146/1000</f>
        <v>3.5200000000000009E-5</v>
      </c>
      <c r="AJ146" s="24">
        <f>'kg per tn'!AJ146*'Originaali kg ka'!$K146/1000</f>
        <v>0</v>
      </c>
      <c r="AK146" s="24">
        <f>'kg per tn'!AK146*'Originaali kg ka'!$K146/1000</f>
        <v>2.2879999999999998E-4</v>
      </c>
      <c r="AL146" s="96">
        <f>'kg per tn'!AL146*'Originaali kg ka'!$K146/1000</f>
        <v>2.6400000000000002E-4</v>
      </c>
      <c r="AM146" s="24">
        <f>'kg per tn'!AM146*'Originaali kg ka'!$K146/1000</f>
        <v>5.2800000000000011E-6</v>
      </c>
      <c r="AN146" s="24">
        <f>'kg per tn'!AN146*'Originaali kg ka'!$K146/1000</f>
        <v>7.0400000000000009E-4</v>
      </c>
      <c r="AO146" s="96">
        <f>'kg per tn'!AO146*'Originaali kg ka'!$K146/1000</f>
        <v>1.1968E-3</v>
      </c>
    </row>
    <row r="147" spans="1:41" x14ac:dyDescent="0.25">
      <c r="A147" s="27">
        <f>Perus1!A147</f>
        <v>458</v>
      </c>
      <c r="B147" s="27" t="str">
        <f>Perus1!B147</f>
        <v>2/2020</v>
      </c>
      <c r="C147" s="28" t="str">
        <f>Perus1!C147</f>
        <v>2D</v>
      </c>
      <c r="D147" s="27" t="str">
        <f>Perus1!D147</f>
        <v>Lietemäiset</v>
      </c>
      <c r="E147" s="27">
        <f>Perus1!E147</f>
        <v>12284</v>
      </c>
      <c r="F147" s="27" t="str">
        <f>Perus1!F147</f>
        <v>Soilfood Väkevä Ravinneseos L 2/2020</v>
      </c>
      <c r="G147" s="29">
        <f>'Originaali kg ka'!G147</f>
        <v>1</v>
      </c>
      <c r="H147" s="29">
        <f>'Originaali kg ka'!H147</f>
        <v>0</v>
      </c>
      <c r="I147" s="29">
        <f>'Originaali kg ka'!I147</f>
        <v>0</v>
      </c>
      <c r="J147" s="96">
        <f>'Originaali kg ka'!J147</f>
        <v>84</v>
      </c>
      <c r="K147" s="96">
        <f>'Originaali kg ka'!K147</f>
        <v>1100</v>
      </c>
      <c r="L147" s="96">
        <f>'Originaali kg ka'!L147</f>
        <v>57</v>
      </c>
      <c r="M147" s="96">
        <f>'Originaali kg ka'!M147</f>
        <v>4.7</v>
      </c>
      <c r="N147" s="96">
        <f>'Originaali kg ka'!N147</f>
        <v>11000</v>
      </c>
      <c r="O147" s="24">
        <f>'Originaali kg ka'!O147</f>
        <v>4</v>
      </c>
      <c r="P147" s="24">
        <f>'kg per tn'!P147*'Originaali kg ka'!$K147/1000</f>
        <v>10.032000000000002</v>
      </c>
      <c r="Q147" s="24">
        <f>'kg per tn'!Q147*'Originaali kg ka'!$K147/1000</f>
        <v>5.8079999999999998</v>
      </c>
      <c r="R147" s="24">
        <f>'Originaali kg ka'!R147</f>
        <v>0</v>
      </c>
      <c r="S147" s="24">
        <f>'Originaali kg ka'!S147</f>
        <v>0</v>
      </c>
      <c r="T147" s="96">
        <f>'kg per tn'!T147*'Originaali kg ka'!$K147/1000</f>
        <v>1.3024</v>
      </c>
      <c r="U147" s="96">
        <f>'kg per tn'!U147*'Originaali kg ka'!$K147/1000</f>
        <v>1.1968000000000001</v>
      </c>
      <c r="V147" s="96">
        <f>'kg per tn'!V147*'Originaali kg ka'!$K147/1000</f>
        <v>3.696E-2</v>
      </c>
      <c r="W147" s="96">
        <f>'Originaali kg ka'!W147</f>
        <v>60</v>
      </c>
      <c r="X147" s="96">
        <f>'kg per tn'!X147*'Originaali kg ka'!$K147/1000</f>
        <v>2.8160000000000001E-2</v>
      </c>
      <c r="Y147" s="96">
        <f>'kg per tn'!Y147*'Originaali kg ka'!$K147/1000</f>
        <v>1.496</v>
      </c>
      <c r="Z147" s="96">
        <f>'kg per tn'!Z147*'Originaali kg ka'!$K147/1000</f>
        <v>1.4079999999999999</v>
      </c>
      <c r="AA147" s="96">
        <f>'kg per tn'!AA147*'Originaali kg ka'!$K147/1000</f>
        <v>5.2800000000000007E-2</v>
      </c>
      <c r="AB147" s="96">
        <f>'kg per tn'!AB147*'Originaali kg ka'!$K147/1000</f>
        <v>0.11087999999999999</v>
      </c>
      <c r="AC147" s="96">
        <f>'kg per tn'!AC147*'Originaali kg ka'!$K147/1000</f>
        <v>0.91520000000000001</v>
      </c>
      <c r="AD147" s="96">
        <f>'kg per tn'!AD147*'Originaali kg ka'!$K147/1000</f>
        <v>0</v>
      </c>
      <c r="AE147" s="96">
        <f>'kg per tn'!AE147*'Originaali kg ka'!$K147/1000</f>
        <v>1.7600000000000001E-3</v>
      </c>
      <c r="AF147" s="96">
        <f>'kg per tn'!AF147*'Originaali kg ka'!$K147/1000</f>
        <v>1.2320000000000003E-2</v>
      </c>
      <c r="AG147" s="96">
        <f>'kg per tn'!AG147*'Originaali kg ka'!$K147/1000</f>
        <v>0</v>
      </c>
      <c r="AH147" s="24">
        <f>'kg per tn'!AH147*'Originaali kg ka'!$K147/1000</f>
        <v>8.2720000000000008E-5</v>
      </c>
      <c r="AI147" s="24">
        <f>'kg per tn'!AI147*'Originaali kg ka'!$K147/1000</f>
        <v>0</v>
      </c>
      <c r="AJ147" s="24">
        <f>'kg per tn'!AJ147*'Originaali kg ka'!$K147/1000</f>
        <v>0</v>
      </c>
      <c r="AK147" s="24">
        <f>'kg per tn'!AK147*'Originaali kg ka'!$K147/1000</f>
        <v>2.2879999999999998E-4</v>
      </c>
      <c r="AL147" s="96">
        <f>'kg per tn'!AL147*'Originaali kg ka'!$K147/1000</f>
        <v>2.6400000000000002E-4</v>
      </c>
      <c r="AM147" s="24">
        <f>'kg per tn'!AM147*'Originaali kg ka'!$K147/1000</f>
        <v>5.2800000000000011E-6</v>
      </c>
      <c r="AN147" s="24">
        <f>'kg per tn'!AN147*'Originaali kg ka'!$K147/1000</f>
        <v>7.0400000000000009E-4</v>
      </c>
      <c r="AO147" s="96">
        <f>'kg per tn'!AO147*'Originaali kg ka'!$K147/1000</f>
        <v>1.1968E-3</v>
      </c>
    </row>
    <row r="148" spans="1:41" x14ac:dyDescent="0.25">
      <c r="A148" s="27">
        <f>Perus1!A148</f>
        <v>459</v>
      </c>
      <c r="B148" s="27" t="str">
        <f>Perus1!B148</f>
        <v>2/2020</v>
      </c>
      <c r="C148" s="28" t="str">
        <f>Perus1!C148</f>
        <v>2D</v>
      </c>
      <c r="D148" s="27" t="str">
        <f>Perus1!D148</f>
        <v>Lietemäiset</v>
      </c>
      <c r="E148" s="27">
        <f>Perus1!E148</f>
        <v>12285</v>
      </c>
      <c r="F148" s="27" t="str">
        <f>Perus1!F148</f>
        <v>Soilfood Väkevä Ravinnelannos I 2/2020</v>
      </c>
      <c r="G148" s="29">
        <f>'Originaali kg ka'!G148</f>
        <v>1</v>
      </c>
      <c r="H148" s="29">
        <f>'Originaali kg ka'!H148</f>
        <v>0</v>
      </c>
      <c r="I148" s="29">
        <f>'Originaali kg ka'!I148</f>
        <v>0</v>
      </c>
      <c r="J148" s="96">
        <f>'Originaali kg ka'!J148</f>
        <v>84</v>
      </c>
      <c r="K148" s="96">
        <f>'Originaali kg ka'!K148</f>
        <v>952</v>
      </c>
      <c r="L148" s="96">
        <f>'Originaali kg ka'!L148</f>
        <v>83</v>
      </c>
      <c r="M148" s="96">
        <f>'Originaali kg ka'!M148</f>
        <v>8</v>
      </c>
      <c r="N148" s="96">
        <f>'Originaali kg ka'!N148</f>
        <v>300</v>
      </c>
      <c r="O148" s="24">
        <f>'Originaali kg ka'!O148</f>
        <v>10</v>
      </c>
      <c r="P148" s="24">
        <f>'kg per tn'!P148*'Originaali kg ka'!$K148/1000</f>
        <v>126.4256</v>
      </c>
      <c r="Q148" s="24">
        <f>'kg per tn'!Q148*'Originaali kg ka'!$K148/1000</f>
        <v>73.265920000000008</v>
      </c>
      <c r="R148" s="24">
        <f>'Originaali kg ka'!R148</f>
        <v>0</v>
      </c>
      <c r="S148" s="24">
        <f>'Originaali kg ka'!S148</f>
        <v>0</v>
      </c>
      <c r="T148" s="96">
        <f>'kg per tn'!T148*'Originaali kg ka'!$K148/1000</f>
        <v>13.09952</v>
      </c>
      <c r="U148" s="96">
        <f>'kg per tn'!U148*'Originaali kg ka'!$K148/1000</f>
        <v>1.8278399999999999</v>
      </c>
      <c r="V148" s="96">
        <f>'kg per tn'!V148*'Originaali kg ka'!$K148/1000</f>
        <v>2.2847999999999997</v>
      </c>
      <c r="W148" s="96">
        <f>'Originaali kg ka'!W148</f>
        <v>60</v>
      </c>
      <c r="X148" s="96">
        <f>'kg per tn'!X148*'Originaali kg ka'!$K148/1000</f>
        <v>8.8345599999999996E-2</v>
      </c>
      <c r="Y148" s="96">
        <f>'kg per tn'!Y148*'Originaali kg ka'!$K148/1000</f>
        <v>1.6755199999999999</v>
      </c>
      <c r="Z148" s="96">
        <f>'kg per tn'!Z148*'Originaali kg ka'!$K148/1000</f>
        <v>1.6755199999999999</v>
      </c>
      <c r="AA148" s="96">
        <f>'kg per tn'!AA148*'Originaali kg ka'!$K148/1000</f>
        <v>0.578816</v>
      </c>
      <c r="AB148" s="96">
        <f>'kg per tn'!AB148*'Originaali kg ka'!$K148/1000</f>
        <v>2.8940799999999998</v>
      </c>
      <c r="AC148" s="96">
        <f>'kg per tn'!AC148*'Originaali kg ka'!$K148/1000</f>
        <v>0.83775999999999995</v>
      </c>
      <c r="AD148" s="96">
        <f>'kg per tn'!AD148*'Originaali kg ka'!$K148/1000</f>
        <v>2.4371200000000003E-2</v>
      </c>
      <c r="AE148" s="96">
        <f>'kg per tn'!AE148*'Originaali kg ka'!$K148/1000</f>
        <v>4.5695999999999992E-3</v>
      </c>
      <c r="AF148" s="96">
        <f>'kg per tn'!AF148*'Originaali kg ka'!$K148/1000</f>
        <v>3.1987199999999998</v>
      </c>
      <c r="AG148" s="96">
        <f>'kg per tn'!AG148*'Originaali kg ka'!$K148/1000</f>
        <v>0</v>
      </c>
      <c r="AH148" s="24">
        <f>'kg per tn'!AH148*'Originaali kg ka'!$K148/1000</f>
        <v>1.5232000000000001E-4</v>
      </c>
      <c r="AI148" s="24">
        <f>'kg per tn'!AI148*'Originaali kg ka'!$K148/1000</f>
        <v>0</v>
      </c>
      <c r="AJ148" s="24">
        <f>'kg per tn'!AJ148*'Originaali kg ka'!$K148/1000</f>
        <v>3.0464000000000005E-5</v>
      </c>
      <c r="AK148" s="24">
        <f>'kg per tn'!AK148*'Originaali kg ka'!$K148/1000</f>
        <v>1.8278400000000001E-3</v>
      </c>
      <c r="AL148" s="96">
        <f>'kg per tn'!AL148*'Originaali kg ka'!$K148/1000</f>
        <v>1.005312E-2</v>
      </c>
      <c r="AM148" s="24">
        <f>'kg per tn'!AM148*'Originaali kg ka'!$K148/1000</f>
        <v>2.2848000000000001E-4</v>
      </c>
      <c r="AN148" s="24">
        <f>'kg per tn'!AN148*'Originaali kg ka'!$K148/1000</f>
        <v>3.5033600000000001E-3</v>
      </c>
      <c r="AO148" s="96">
        <f>'kg per tn'!AO148*'Originaali kg ka'!$K148/1000</f>
        <v>2.2848E-2</v>
      </c>
    </row>
    <row r="149" spans="1:41" x14ac:dyDescent="0.25">
      <c r="A149" s="27">
        <f>Perus1!A149</f>
        <v>460</v>
      </c>
      <c r="B149" s="27" t="str">
        <f>Perus1!B149</f>
        <v>2/2020</v>
      </c>
      <c r="C149" s="28" t="str">
        <f>Perus1!C149</f>
        <v>2D</v>
      </c>
      <c r="D149" s="27" t="str">
        <f>Perus1!D149</f>
        <v>Lietemäiset</v>
      </c>
      <c r="E149" s="27">
        <f>Perus1!E149</f>
        <v>12286</v>
      </c>
      <c r="F149" s="27" t="str">
        <f>Perus1!F149</f>
        <v>Soilfood Väkevä Ravinnelannos I L 2/2020</v>
      </c>
      <c r="G149" s="29">
        <f>'Originaali kg ka'!G149</f>
        <v>1</v>
      </c>
      <c r="H149" s="29">
        <f>'Originaali kg ka'!H149</f>
        <v>0</v>
      </c>
      <c r="I149" s="29">
        <f>'Originaali kg ka'!I149</f>
        <v>0</v>
      </c>
      <c r="J149" s="96">
        <f>'Originaali kg ka'!J149</f>
        <v>84</v>
      </c>
      <c r="K149" s="96">
        <f>'Originaali kg ka'!K149</f>
        <v>920</v>
      </c>
      <c r="L149" s="96">
        <f>'Originaali kg ka'!L149</f>
        <v>83</v>
      </c>
      <c r="M149" s="96">
        <f>'Originaali kg ka'!M149</f>
        <v>8</v>
      </c>
      <c r="N149" s="96">
        <f>'Originaali kg ka'!N149</f>
        <v>300</v>
      </c>
      <c r="O149" s="24">
        <f>'Originaali kg ka'!O149</f>
        <v>10</v>
      </c>
      <c r="P149" s="24">
        <f>'kg per tn'!P149*'Originaali kg ka'!$K149/1000</f>
        <v>122.17600000000002</v>
      </c>
      <c r="Q149" s="24">
        <f>'kg per tn'!Q149*'Originaali kg ka'!$K149/1000</f>
        <v>70.803200000000018</v>
      </c>
      <c r="R149" s="24">
        <f>'Originaali kg ka'!R149</f>
        <v>0</v>
      </c>
      <c r="S149" s="24">
        <f>'Originaali kg ka'!S149</f>
        <v>0</v>
      </c>
      <c r="T149" s="96">
        <f>'kg per tn'!T149*'Originaali kg ka'!$K149/1000</f>
        <v>12.659199999999998</v>
      </c>
      <c r="U149" s="96">
        <f>'kg per tn'!U149*'Originaali kg ka'!$K149/1000</f>
        <v>1.7664</v>
      </c>
      <c r="V149" s="96">
        <f>'kg per tn'!V149*'Originaali kg ka'!$K149/1000</f>
        <v>2.2080000000000002</v>
      </c>
      <c r="W149" s="96">
        <f>'Originaali kg ka'!W149</f>
        <v>60</v>
      </c>
      <c r="X149" s="96">
        <f>'kg per tn'!X149*'Originaali kg ka'!$K149/1000</f>
        <v>8.5375999999999994E-2</v>
      </c>
      <c r="Y149" s="96">
        <f>'kg per tn'!Y149*'Originaali kg ka'!$K149/1000</f>
        <v>1.6192</v>
      </c>
      <c r="Z149" s="96">
        <f>'kg per tn'!Z149*'Originaali kg ka'!$K149/1000</f>
        <v>1.6192</v>
      </c>
      <c r="AA149" s="96">
        <f>'kg per tn'!AA149*'Originaali kg ka'!$K149/1000</f>
        <v>0.55935999999999997</v>
      </c>
      <c r="AB149" s="96">
        <f>'kg per tn'!AB149*'Originaali kg ka'!$K149/1000</f>
        <v>2.7968000000000002</v>
      </c>
      <c r="AC149" s="96">
        <f>'kg per tn'!AC149*'Originaali kg ka'!$K149/1000</f>
        <v>0.80959999999999999</v>
      </c>
      <c r="AD149" s="96">
        <f>'kg per tn'!AD149*'Originaali kg ka'!$K149/1000</f>
        <v>2.3552E-2</v>
      </c>
      <c r="AE149" s="96">
        <f>'kg per tn'!AE149*'Originaali kg ka'!$K149/1000</f>
        <v>4.4159999999999998E-3</v>
      </c>
      <c r="AF149" s="96">
        <f>'kg per tn'!AF149*'Originaali kg ka'!$K149/1000</f>
        <v>3.0911999999999997</v>
      </c>
      <c r="AG149" s="96">
        <f>'kg per tn'!AG149*'Originaali kg ka'!$K149/1000</f>
        <v>0</v>
      </c>
      <c r="AH149" s="24">
        <f>'kg per tn'!AH149*'Originaali kg ka'!$K149/1000</f>
        <v>1.4720000000000003E-4</v>
      </c>
      <c r="AI149" s="24">
        <f>'kg per tn'!AI149*'Originaali kg ka'!$K149/1000</f>
        <v>2.9440000000000003E-5</v>
      </c>
      <c r="AJ149" s="24">
        <f>'kg per tn'!AJ149*'Originaali kg ka'!$K149/1000</f>
        <v>2.9440000000000003E-5</v>
      </c>
      <c r="AK149" s="24">
        <f>'kg per tn'!AK149*'Originaali kg ka'!$K149/1000</f>
        <v>1.7664E-3</v>
      </c>
      <c r="AL149" s="96">
        <f>'kg per tn'!AL149*'Originaali kg ka'!$K149/1000</f>
        <v>9.7152000000000002E-3</v>
      </c>
      <c r="AM149" s="24">
        <f>'kg per tn'!AM149*'Originaali kg ka'!$K149/1000</f>
        <v>2.208E-4</v>
      </c>
      <c r="AN149" s="24">
        <f>'kg per tn'!AN149*'Originaali kg ka'!$K149/1000</f>
        <v>3.3856000000000003E-3</v>
      </c>
      <c r="AO149" s="96">
        <f>'kg per tn'!AO149*'Originaali kg ka'!$K149/1000</f>
        <v>2.2079999999999999E-3</v>
      </c>
    </row>
    <row r="150" spans="1:41" x14ac:dyDescent="0.25">
      <c r="A150" s="27">
        <f>Perus1!A150</f>
        <v>461</v>
      </c>
      <c r="B150" s="27" t="str">
        <f>Perus1!B150</f>
        <v>2020</v>
      </c>
      <c r="C150" s="28">
        <f>Perus1!C150</f>
        <v>1</v>
      </c>
      <c r="D150" s="27" t="str">
        <f>Perus1!D150</f>
        <v>Ei tietoa</v>
      </c>
      <c r="E150" s="27" t="str">
        <f>Perus1!E150</f>
        <v>12283</v>
      </c>
      <c r="F150" s="27" t="str">
        <f>Perus1!F150</f>
        <v>Soilfood Kupari-Sinkkilannoite 15-10-S6</v>
      </c>
      <c r="G150" s="29" t="str">
        <f>'Originaali kg ka'!G150</f>
        <v xml:space="preserve"> </v>
      </c>
      <c r="H150" s="29">
        <f>'Originaali kg ka'!H150</f>
        <v>1</v>
      </c>
      <c r="I150" s="29">
        <f>'Originaali kg ka'!I150</f>
        <v>0</v>
      </c>
      <c r="J150" s="96">
        <f>'Originaali kg ka'!J150</f>
        <v>0</v>
      </c>
      <c r="K150" s="96">
        <f>'Originaali kg ka'!K150</f>
        <v>0</v>
      </c>
      <c r="L150" s="96">
        <f>'Originaali kg ka'!L150</f>
        <v>0</v>
      </c>
      <c r="M150" s="96">
        <f>'Originaali kg ka'!M150</f>
        <v>0</v>
      </c>
      <c r="N150" s="96">
        <f>'Originaali kg ka'!N150</f>
        <v>0</v>
      </c>
      <c r="O150" s="24">
        <f>'Originaali kg ka'!O150</f>
        <v>0</v>
      </c>
      <c r="P150" s="24">
        <f>'kg per tn'!P150*'Originaali kg ka'!$K150/1000</f>
        <v>0</v>
      </c>
      <c r="Q150" s="24">
        <f>'kg per tn'!Q150*'Originaali kg ka'!$K150/1000</f>
        <v>0</v>
      </c>
      <c r="R150" s="24">
        <f>'Originaali kg ka'!R150</f>
        <v>0</v>
      </c>
      <c r="S150" s="24">
        <f>'Originaali kg ka'!S150</f>
        <v>0</v>
      </c>
      <c r="T150" s="96">
        <f>'kg per tn'!T150*'Originaali kg ka'!$K150/1000</f>
        <v>0</v>
      </c>
      <c r="U150" s="96">
        <f>'kg per tn'!U150*'Originaali kg ka'!$K150/1000</f>
        <v>0</v>
      </c>
      <c r="V150" s="96">
        <f>'kg per tn'!V150*'Originaali kg ka'!$K150/1000</f>
        <v>0</v>
      </c>
      <c r="W150" s="96">
        <f>'Originaali kg ka'!W150</f>
        <v>0</v>
      </c>
      <c r="X150" s="96">
        <f>'kg per tn'!X150*'Originaali kg ka'!$K150/1000</f>
        <v>0</v>
      </c>
      <c r="Y150" s="96">
        <f>'kg per tn'!Y150*'Originaali kg ka'!$K150/1000</f>
        <v>0</v>
      </c>
      <c r="Z150" s="96">
        <f>'kg per tn'!Z150*'Originaali kg ka'!$K150/1000</f>
        <v>0</v>
      </c>
      <c r="AA150" s="96">
        <f>'kg per tn'!AA150*'Originaali kg ka'!$K150/1000</f>
        <v>0</v>
      </c>
      <c r="AB150" s="96">
        <f>'kg per tn'!AB150*'Originaali kg ka'!$K150/1000</f>
        <v>0</v>
      </c>
      <c r="AC150" s="96">
        <f>'kg per tn'!AC150*'Originaali kg ka'!$K150/1000</f>
        <v>0</v>
      </c>
      <c r="AD150" s="96">
        <f>'kg per tn'!AD150*'Originaali kg ka'!$K150/1000</f>
        <v>0</v>
      </c>
      <c r="AE150" s="96">
        <f>'kg per tn'!AE150*'Originaali kg ka'!$K150/1000</f>
        <v>0</v>
      </c>
      <c r="AF150" s="96">
        <f>'kg per tn'!AF150*'Originaali kg ka'!$K150/1000</f>
        <v>0</v>
      </c>
      <c r="AG150" s="96">
        <f>'kg per tn'!AG150*'Originaali kg ka'!$K150/1000</f>
        <v>0</v>
      </c>
      <c r="AH150" s="24">
        <f>'kg per tn'!AH150*'Originaali kg ka'!$K150/1000</f>
        <v>0</v>
      </c>
      <c r="AI150" s="24">
        <f>'kg per tn'!AI150*'Originaali kg ka'!$K150/1000</f>
        <v>0</v>
      </c>
      <c r="AJ150" s="24">
        <f>'kg per tn'!AJ150*'Originaali kg ka'!$K150/1000</f>
        <v>0</v>
      </c>
      <c r="AK150" s="24">
        <f>'kg per tn'!AK150*'Originaali kg ka'!$K150/1000</f>
        <v>0</v>
      </c>
      <c r="AL150" s="96" t="e">
        <f>'kg per tn'!AL150*'Originaali kg ka'!$K150/1000</f>
        <v>#VALUE!</v>
      </c>
      <c r="AM150" s="24">
        <f>'kg per tn'!AM150*'Originaali kg ka'!$K150/1000</f>
        <v>0</v>
      </c>
      <c r="AN150" s="24">
        <f>'kg per tn'!AN150*'Originaali kg ka'!$K150/1000</f>
        <v>0</v>
      </c>
      <c r="AO150" s="96">
        <f>'kg per tn'!AO150*'Originaali kg ka'!$K150/1000</f>
        <v>0</v>
      </c>
    </row>
    <row r="151" spans="1:41" x14ac:dyDescent="0.25">
      <c r="A151" s="27">
        <f>Perus1!A151</f>
        <v>462</v>
      </c>
      <c r="B151" s="27" t="str">
        <f>Perus1!B151</f>
        <v>2020</v>
      </c>
      <c r="C151" s="28">
        <f>Perus1!C151</f>
        <v>1</v>
      </c>
      <c r="D151" s="27" t="str">
        <f>Perus1!D151</f>
        <v>Ei tietoa</v>
      </c>
      <c r="E151" s="27">
        <f>Perus1!E151</f>
        <v>12283</v>
      </c>
      <c r="F151" s="27" t="str">
        <f>Perus1!F151</f>
        <v>Soilfood Kupari-Sinkkilannoite 16-8-S13</v>
      </c>
      <c r="G151" s="29" t="str">
        <f>'Originaali kg ka'!G151</f>
        <v xml:space="preserve"> </v>
      </c>
      <c r="H151" s="29">
        <f>'Originaali kg ka'!H151</f>
        <v>1</v>
      </c>
      <c r="I151" s="29">
        <f>'Originaali kg ka'!I151</f>
        <v>0</v>
      </c>
      <c r="J151" s="96">
        <f>'Originaali kg ka'!J151</f>
        <v>0</v>
      </c>
      <c r="K151" s="96">
        <f>'Originaali kg ka'!K151</f>
        <v>0</v>
      </c>
      <c r="L151" s="96">
        <f>'Originaali kg ka'!L151</f>
        <v>0</v>
      </c>
      <c r="M151" s="96">
        <f>'Originaali kg ka'!M151</f>
        <v>0</v>
      </c>
      <c r="N151" s="96">
        <f>'Originaali kg ka'!N151</f>
        <v>0</v>
      </c>
      <c r="O151" s="24">
        <f>'Originaali kg ka'!O151</f>
        <v>0</v>
      </c>
      <c r="P151" s="24">
        <f>'kg per tn'!P151*'Originaali kg ka'!$K151/1000</f>
        <v>0</v>
      </c>
      <c r="Q151" s="24">
        <f>'kg per tn'!Q151*'Originaali kg ka'!$K151/1000</f>
        <v>0</v>
      </c>
      <c r="R151" s="24">
        <f>'Originaali kg ka'!R151</f>
        <v>0</v>
      </c>
      <c r="S151" s="24">
        <f>'Originaali kg ka'!S151</f>
        <v>0</v>
      </c>
      <c r="T151" s="96">
        <f>'kg per tn'!T151*'Originaali kg ka'!$K151/1000</f>
        <v>0</v>
      </c>
      <c r="U151" s="96">
        <f>'kg per tn'!U151*'Originaali kg ka'!$K151/1000</f>
        <v>0</v>
      </c>
      <c r="V151" s="96">
        <f>'kg per tn'!V151*'Originaali kg ka'!$K151/1000</f>
        <v>0</v>
      </c>
      <c r="W151" s="96">
        <f>'Originaali kg ka'!W151</f>
        <v>0</v>
      </c>
      <c r="X151" s="96">
        <f>'kg per tn'!X151*'Originaali kg ka'!$K151/1000</f>
        <v>0</v>
      </c>
      <c r="Y151" s="96">
        <f>'kg per tn'!Y151*'Originaali kg ka'!$K151/1000</f>
        <v>0</v>
      </c>
      <c r="Z151" s="96">
        <f>'kg per tn'!Z151*'Originaali kg ka'!$K151/1000</f>
        <v>0</v>
      </c>
      <c r="AA151" s="96">
        <f>'kg per tn'!AA151*'Originaali kg ka'!$K151/1000</f>
        <v>0</v>
      </c>
      <c r="AB151" s="96">
        <f>'kg per tn'!AB151*'Originaali kg ka'!$K151/1000</f>
        <v>0</v>
      </c>
      <c r="AC151" s="96">
        <f>'kg per tn'!AC151*'Originaali kg ka'!$K151/1000</f>
        <v>0</v>
      </c>
      <c r="AD151" s="96">
        <f>'kg per tn'!AD151*'Originaali kg ka'!$K151/1000</f>
        <v>0</v>
      </c>
      <c r="AE151" s="96">
        <f>'kg per tn'!AE151*'Originaali kg ka'!$K151/1000</f>
        <v>0</v>
      </c>
      <c r="AF151" s="96">
        <f>'kg per tn'!AF151*'Originaali kg ka'!$K151/1000</f>
        <v>0</v>
      </c>
      <c r="AG151" s="96">
        <f>'kg per tn'!AG151*'Originaali kg ka'!$K151/1000</f>
        <v>0</v>
      </c>
      <c r="AH151" s="24">
        <f>'kg per tn'!AH151*'Originaali kg ka'!$K151/1000</f>
        <v>0</v>
      </c>
      <c r="AI151" s="24">
        <f>'kg per tn'!AI151*'Originaali kg ka'!$K151/1000</f>
        <v>0</v>
      </c>
      <c r="AJ151" s="24">
        <f>'kg per tn'!AJ151*'Originaali kg ka'!$K151/1000</f>
        <v>0</v>
      </c>
      <c r="AK151" s="24">
        <f>'kg per tn'!AK151*'Originaali kg ka'!$K151/1000</f>
        <v>0</v>
      </c>
      <c r="AL151" s="96" t="e">
        <f>'kg per tn'!AL151*'Originaali kg ka'!$K151/1000</f>
        <v>#VALUE!</v>
      </c>
      <c r="AM151" s="24">
        <f>'kg per tn'!AM151*'Originaali kg ka'!$K151/1000</f>
        <v>0</v>
      </c>
      <c r="AN151" s="24">
        <f>'kg per tn'!AN151*'Originaali kg ka'!$K151/1000</f>
        <v>0</v>
      </c>
      <c r="AO151" s="96">
        <f>'kg per tn'!AO151*'Originaali kg ka'!$K151/1000</f>
        <v>0</v>
      </c>
    </row>
    <row r="152" spans="1:41" x14ac:dyDescent="0.25">
      <c r="A152" s="27">
        <f>Perus1!A152</f>
        <v>463</v>
      </c>
      <c r="B152" s="27" t="str">
        <f>Perus1!B152</f>
        <v>2020 003</v>
      </c>
      <c r="C152" s="28" t="str">
        <f>Perus1!C152</f>
        <v>2D</v>
      </c>
      <c r="D152" s="27" t="str">
        <f>Perus1!D152</f>
        <v>Lietemäiset</v>
      </c>
      <c r="E152" s="27" t="str">
        <f>Perus1!E152</f>
        <v>12288</v>
      </c>
      <c r="F152" s="27" t="str">
        <f>Perus1!F152</f>
        <v>Gasum Perus, Huittinen 2020 003</v>
      </c>
      <c r="G152" s="29">
        <f>'Originaali kg ka'!G152</f>
        <v>1</v>
      </c>
      <c r="H152" s="29" t="str">
        <f>'Originaali kg ka'!H152</f>
        <v xml:space="preserve"> </v>
      </c>
      <c r="I152" s="29">
        <f>'Originaali kg ka'!I152</f>
        <v>0</v>
      </c>
      <c r="J152" s="96">
        <f>'Originaali kg ka'!J152</f>
        <v>94.7</v>
      </c>
      <c r="K152" s="96">
        <f>'Originaali kg ka'!K152</f>
        <v>1000</v>
      </c>
      <c r="L152" s="96">
        <f>'Originaali kg ka'!L152</f>
        <v>55.1</v>
      </c>
      <c r="M152" s="96">
        <f>'Originaali kg ka'!M152</f>
        <v>8</v>
      </c>
      <c r="N152" s="96">
        <f>'Originaali kg ka'!N152</f>
        <v>4.0999999999999996</v>
      </c>
      <c r="O152" s="24">
        <f>'Originaali kg ka'!O152</f>
        <v>0</v>
      </c>
      <c r="P152" s="24">
        <f>'kg per tn'!P152*'Originaali kg ka'!$K152/1000</f>
        <v>0</v>
      </c>
      <c r="Q152" s="24">
        <f>'kg per tn'!Q152*'Originaali kg ka'!$K152/1000</f>
        <v>0</v>
      </c>
      <c r="R152" s="24">
        <f>'Originaali kg ka'!R152</f>
        <v>0</v>
      </c>
      <c r="S152" s="24">
        <f>'Originaali kg ka'!S152</f>
        <v>0</v>
      </c>
      <c r="T152" s="96">
        <f>'kg per tn'!T152*'Originaali kg ka'!$K152/1000</f>
        <v>5.1939999999999973</v>
      </c>
      <c r="U152" s="96">
        <f>'kg per tn'!U152*'Originaali kg ka'!$K152/1000</f>
        <v>2.9679999999999982</v>
      </c>
      <c r="V152" s="96">
        <f>'kg per tn'!V152*'Originaali kg ka'!$K152/1000</f>
        <v>1.4309999999999992</v>
      </c>
      <c r="W152" s="96">
        <f>'Originaali kg ka'!W152</f>
        <v>60</v>
      </c>
      <c r="X152" s="96">
        <f>'kg per tn'!X152*'Originaali kg ka'!$K152/1000</f>
        <v>3.709999999999998E-2</v>
      </c>
      <c r="Y152" s="96">
        <f>'kg per tn'!Y152*'Originaali kg ka'!$K152/1000</f>
        <v>0.42929999999999974</v>
      </c>
      <c r="Z152" s="96">
        <f>'kg per tn'!Z152*'Originaali kg ka'!$K152/1000</f>
        <v>0.47699999999999976</v>
      </c>
      <c r="AA152" s="96">
        <f>'kg per tn'!AA152*'Originaali kg ka'!$K152/1000</f>
        <v>0.23849999999999988</v>
      </c>
      <c r="AB152" s="96">
        <f>'kg per tn'!AB152*'Originaali kg ka'!$K152/1000</f>
        <v>0</v>
      </c>
      <c r="AC152" s="96">
        <f>'kg per tn'!AC152*'Originaali kg ka'!$K152/1000</f>
        <v>0.15899999999999992</v>
      </c>
      <c r="AD152" s="96">
        <f>'kg per tn'!AD152*'Originaali kg ka'!$K152/1000</f>
        <v>2.0139999999999988E-2</v>
      </c>
      <c r="AE152" s="96">
        <f>'kg per tn'!AE152*'Originaali kg ka'!$K152/1000</f>
        <v>1.0599999999999995E-3</v>
      </c>
      <c r="AF152" s="96">
        <f>'kg per tn'!AF152*'Originaali kg ka'!$K152/1000</f>
        <v>5.2999999999999972</v>
      </c>
      <c r="AG152" s="96">
        <f>'kg per tn'!AG152*'Originaali kg ka'!$K152/1000</f>
        <v>0</v>
      </c>
      <c r="AH152" s="24">
        <f>'kg per tn'!AH152*'Originaali kg ka'!$K152/1000</f>
        <v>2.6499999999999988E-4</v>
      </c>
      <c r="AI152" s="24">
        <f>'kg per tn'!AI152*'Originaali kg ka'!$K152/1000</f>
        <v>0</v>
      </c>
      <c r="AJ152" s="24">
        <f>'kg per tn'!AJ152*'Originaali kg ka'!$K152/1000</f>
        <v>5.2999999999999974E-5</v>
      </c>
      <c r="AK152" s="24">
        <f>'kg per tn'!AK152*'Originaali kg ka'!$K152/1000</f>
        <v>2.2789999999999985E-3</v>
      </c>
      <c r="AL152" s="96">
        <f>'kg per tn'!AL152*'Originaali kg ka'!$K152/1000</f>
        <v>1.5899999999999991E-2</v>
      </c>
      <c r="AM152" s="24">
        <f>'kg per tn'!AM152*'Originaali kg ka'!$K152/1000</f>
        <v>8.4799999999999958E-4</v>
      </c>
      <c r="AN152" s="24">
        <f>'kg per tn'!AN152*'Originaali kg ka'!$K152/1000</f>
        <v>2.1729999999999987E-3</v>
      </c>
      <c r="AO152" s="96">
        <f>'kg per tn'!AO152*'Originaali kg ka'!$K152/1000</f>
        <v>3.4449999999999981E-2</v>
      </c>
    </row>
    <row r="153" spans="1:41" x14ac:dyDescent="0.25">
      <c r="A153" s="27">
        <f>Perus1!A153</f>
        <v>464</v>
      </c>
      <c r="B153" s="27" t="str">
        <f>Perus1!B153</f>
        <v>2020 003</v>
      </c>
      <c r="C153" s="28" t="str">
        <f>Perus1!C153</f>
        <v>2D</v>
      </c>
      <c r="D153" s="27" t="str">
        <f>Perus1!D153</f>
        <v>Lietemäiset</v>
      </c>
      <c r="E153" s="27" t="str">
        <f>Perus1!E153</f>
        <v>12289</v>
      </c>
      <c r="F153" s="27" t="str">
        <f>Perus1!F153</f>
        <v>Gasum Perus, Riihimäki 2020 003</v>
      </c>
      <c r="G153" s="29">
        <f>'Originaali kg ka'!G153</f>
        <v>1</v>
      </c>
      <c r="H153" s="29" t="str">
        <f>'Originaali kg ka'!H153</f>
        <v xml:space="preserve"> </v>
      </c>
      <c r="I153" s="29">
        <f>'Originaali kg ka'!I153</f>
        <v>0</v>
      </c>
      <c r="J153" s="96">
        <f>'Originaali kg ka'!J153</f>
        <v>94.2</v>
      </c>
      <c r="K153" s="96">
        <f>'Originaali kg ka'!K153</f>
        <v>1020</v>
      </c>
      <c r="L153" s="96">
        <f>'Originaali kg ka'!L153</f>
        <v>61.5</v>
      </c>
      <c r="M153" s="96">
        <f>'Originaali kg ka'!M153</f>
        <v>8.1999999999999993</v>
      </c>
      <c r="N153" s="96">
        <f>'Originaali kg ka'!N153</f>
        <v>5.8</v>
      </c>
      <c r="O153" s="24">
        <f>'Originaali kg ka'!O153</f>
        <v>0</v>
      </c>
      <c r="P153" s="24">
        <f>'kg per tn'!P153*'Originaali kg ka'!$K153/1000</f>
        <v>0</v>
      </c>
      <c r="Q153" s="24">
        <f>'kg per tn'!Q153*'Originaali kg ka'!$K153/1000</f>
        <v>0</v>
      </c>
      <c r="R153" s="24">
        <f>'Originaali kg ka'!R153</f>
        <v>0</v>
      </c>
      <c r="S153" s="24">
        <f>'Originaali kg ka'!S153</f>
        <v>0</v>
      </c>
      <c r="T153" s="96">
        <f>'kg per tn'!T153*'Originaali kg ka'!$K153/1000</f>
        <v>6.8921399999999959</v>
      </c>
      <c r="U153" s="96">
        <f>'kg per tn'!U153*'Originaali kg ka'!$K153/1000</f>
        <v>4.6144799999999977</v>
      </c>
      <c r="V153" s="96">
        <f>'kg per tn'!V153*'Originaali kg ka'!$K153/1000</f>
        <v>1.5381599999999991</v>
      </c>
      <c r="W153" s="96">
        <f>'Originaali kg ka'!W153</f>
        <v>60</v>
      </c>
      <c r="X153" s="96">
        <f>'kg per tn'!X153*'Originaali kg ka'!$K153/1000</f>
        <v>0.15973199999999993</v>
      </c>
      <c r="Y153" s="96">
        <f>'kg per tn'!Y153*'Originaali kg ka'!$K153/1000</f>
        <v>1.0057199999999995</v>
      </c>
      <c r="Z153" s="96">
        <f>'kg per tn'!Z153*'Originaali kg ka'!$K153/1000</f>
        <v>0.53835599999999961</v>
      </c>
      <c r="AA153" s="96">
        <f>'kg per tn'!AA153*'Originaali kg ka'!$K153/1000</f>
        <v>0.24255599999999983</v>
      </c>
      <c r="AB153" s="96">
        <f>'kg per tn'!AB153*'Originaali kg ka'!$K153/1000</f>
        <v>0</v>
      </c>
      <c r="AC153" s="96">
        <f>'kg per tn'!AC153*'Originaali kg ka'!$K153/1000</f>
        <v>0.65075999999999967</v>
      </c>
      <c r="AD153" s="96">
        <f>'kg per tn'!AD153*'Originaali kg ka'!$K153/1000</f>
        <v>1.4789999999999992E-2</v>
      </c>
      <c r="AE153" s="96">
        <f>'kg per tn'!AE153*'Originaali kg ka'!$K153/1000</f>
        <v>1.8339599999999988E-3</v>
      </c>
      <c r="AF153" s="96">
        <f>'kg per tn'!AF153*'Originaali kg ka'!$K153/1000</f>
        <v>5.1469199999999971</v>
      </c>
      <c r="AG153" s="96">
        <f>'kg per tn'!AG153*'Originaali kg ka'!$K153/1000</f>
        <v>0</v>
      </c>
      <c r="AH153" s="24">
        <f>'kg per tn'!AH153*'Originaali kg ka'!$K153/1000</f>
        <v>1.1831999999999992E-4</v>
      </c>
      <c r="AI153" s="24">
        <f>'kg per tn'!AI153*'Originaali kg ka'!$K153/1000</f>
        <v>5.9159999999999962E-5</v>
      </c>
      <c r="AJ153" s="24">
        <f>'kg per tn'!AJ153*'Originaali kg ka'!$K153/1000</f>
        <v>2.0114399999999992E-5</v>
      </c>
      <c r="AK153" s="24">
        <f>'kg per tn'!AK153*'Originaali kg ka'!$K153/1000</f>
        <v>1.5381599999999991E-3</v>
      </c>
      <c r="AL153" s="96">
        <f>'kg per tn'!AL153*'Originaali kg ka'!$K153/1000</f>
        <v>1.4789999999999992E-2</v>
      </c>
      <c r="AM153" s="24">
        <f>'kg per tn'!AM153*'Originaali kg ka'!$K153/1000</f>
        <v>6.5075999999999958E-4</v>
      </c>
      <c r="AN153" s="24">
        <f>'kg per tn'!AN153*'Originaali kg ka'!$K153/1000</f>
        <v>1.3606799999999993E-3</v>
      </c>
      <c r="AO153" s="96">
        <f>'kg per tn'!AO153*'Originaali kg ka'!$K153/1000</f>
        <v>2.8396799999999982E-2</v>
      </c>
    </row>
    <row r="154" spans="1:41" x14ac:dyDescent="0.25">
      <c r="A154" s="27">
        <f>Perus1!A154</f>
        <v>465</v>
      </c>
      <c r="B154" s="27" t="str">
        <f>Perus1!B154</f>
        <v>2020 003</v>
      </c>
      <c r="C154" s="28" t="str">
        <f>Perus1!C154</f>
        <v>2C</v>
      </c>
      <c r="D154" s="27" t="str">
        <f>Perus1!D154</f>
        <v>Kuivalantamaiset</v>
      </c>
      <c r="E154" s="27" t="str">
        <f>Perus1!E154</f>
        <v>12290</v>
      </c>
      <c r="F154" s="27" t="str">
        <f>Perus1!F154</f>
        <v>Gasum Humusvoima, Riihimäki 2020 003</v>
      </c>
      <c r="G154" s="29">
        <f>'Originaali kg ka'!G154</f>
        <v>1</v>
      </c>
      <c r="H154" s="29" t="str">
        <f>'Originaali kg ka'!H154</f>
        <v xml:space="preserve"> </v>
      </c>
      <c r="I154" s="29">
        <f>'Originaali kg ka'!I154</f>
        <v>0</v>
      </c>
      <c r="J154" s="96">
        <f>'Originaali kg ka'!J154</f>
        <v>69.5</v>
      </c>
      <c r="K154" s="96">
        <f>'Originaali kg ka'!K154</f>
        <v>579</v>
      </c>
      <c r="L154" s="96">
        <f>'Originaali kg ka'!L154</f>
        <v>58.4</v>
      </c>
      <c r="M154" s="96">
        <f>'Originaali kg ka'!M154</f>
        <v>8.6999999999999993</v>
      </c>
      <c r="N154" s="96">
        <f>'Originaali kg ka'!N154</f>
        <v>2.1</v>
      </c>
      <c r="O154" s="24">
        <f>'Originaali kg ka'!O154</f>
        <v>0</v>
      </c>
      <c r="P154" s="24">
        <f>'kg per tn'!P154*'Originaali kg ka'!$K154/1000</f>
        <v>0</v>
      </c>
      <c r="Q154" s="24">
        <f>'kg per tn'!Q154*'Originaali kg ka'!$K154/1000</f>
        <v>0</v>
      </c>
      <c r="R154" s="24">
        <f>'Originaali kg ka'!R154</f>
        <v>0</v>
      </c>
      <c r="S154" s="24">
        <f>'Originaali kg ka'!S154</f>
        <v>0</v>
      </c>
      <c r="T154" s="96">
        <f>'kg per tn'!T154*'Originaali kg ka'!$K154/1000</f>
        <v>5.5274235000000003</v>
      </c>
      <c r="U154" s="96">
        <f>'kg per tn'!U154*'Originaali kg ka'!$K154/1000</f>
        <v>2.2957350000000001</v>
      </c>
      <c r="V154" s="96">
        <f>'kg per tn'!V154*'Originaali kg ka'!$K154/1000</f>
        <v>5.1212549999999997</v>
      </c>
      <c r="W154" s="96">
        <f>'Originaali kg ka'!W154</f>
        <v>60</v>
      </c>
      <c r="X154" s="96">
        <f>'kg per tn'!X154*'Originaali kg ka'!$K154/1000</f>
        <v>0.105957</v>
      </c>
      <c r="Y154" s="96">
        <f>'kg per tn'!Y154*'Originaali kg ka'!$K154/1000</f>
        <v>0.82999649999999991</v>
      </c>
      <c r="Z154" s="96">
        <f>'kg per tn'!Z154*'Originaali kg ka'!$K154/1000</f>
        <v>1.554036</v>
      </c>
      <c r="AA154" s="96">
        <f>'kg per tn'!AA154*'Originaali kg ka'!$K154/1000</f>
        <v>0.72403949999999995</v>
      </c>
      <c r="AB154" s="96">
        <f>'kg per tn'!AB154*'Originaali kg ka'!$K154/1000</f>
        <v>0</v>
      </c>
      <c r="AC154" s="96">
        <f>'kg per tn'!AC154*'Originaali kg ka'!$K154/1000</f>
        <v>0.38850899999999999</v>
      </c>
      <c r="AD154" s="96">
        <f>'kg per tn'!AD154*'Originaali kg ka'!$K154/1000</f>
        <v>5.2978499999999998E-2</v>
      </c>
      <c r="AE154" s="96">
        <f>'kg per tn'!AE154*'Originaali kg ka'!$K154/1000</f>
        <v>4.5914700000000003E-3</v>
      </c>
      <c r="AF154" s="96">
        <f>'kg per tn'!AF154*'Originaali kg ka'!$K154/1000</f>
        <v>17.659500000000001</v>
      </c>
      <c r="AG154" s="96">
        <f>'kg per tn'!AG154*'Originaali kg ka'!$K154/1000</f>
        <v>0</v>
      </c>
      <c r="AH154" s="24">
        <f>'kg per tn'!AH154*'Originaali kg ka'!$K154/1000</f>
        <v>1.0595700000000001E-3</v>
      </c>
      <c r="AI154" s="24">
        <f>'kg per tn'!AI154*'Originaali kg ka'!$K154/1000</f>
        <v>6.0042299999999999E-5</v>
      </c>
      <c r="AJ154" s="24">
        <f>'kg per tn'!AJ154*'Originaali kg ka'!$K154/1000</f>
        <v>1.1125485000000001E-4</v>
      </c>
      <c r="AK154" s="24">
        <f>'kg per tn'!AK154*'Originaali kg ka'!$K154/1000</f>
        <v>5.8276350000000011E-3</v>
      </c>
      <c r="AL154" s="96">
        <f>'kg per tn'!AL154*'Originaali kg ka'!$K154/1000</f>
        <v>5.1212549999999996E-2</v>
      </c>
      <c r="AM154" s="24">
        <f>'kg per tn'!AM154*'Originaali kg ka'!$K154/1000</f>
        <v>2.6489250000000003E-3</v>
      </c>
      <c r="AN154" s="24">
        <f>'kg per tn'!AN154*'Originaali kg ka'!$K154/1000</f>
        <v>3.8850899999999999E-3</v>
      </c>
      <c r="AO154" s="96">
        <f>'kg per tn'!AO154*'Originaali kg ka'!$K154/1000</f>
        <v>9.7127249999999998E-2</v>
      </c>
    </row>
    <row r="155" spans="1:41" x14ac:dyDescent="0.25">
      <c r="A155" s="27">
        <f>Perus1!A155</f>
        <v>466</v>
      </c>
      <c r="B155" s="27" t="str">
        <f>Perus1!B155</f>
        <v>2020 003</v>
      </c>
      <c r="C155" s="28" t="str">
        <f>Perus1!C155</f>
        <v>2C</v>
      </c>
      <c r="D155" s="27" t="str">
        <f>Perus1!D155</f>
        <v>Kuivalantamaiset</v>
      </c>
      <c r="E155" s="27" t="str">
        <f>Perus1!E155</f>
        <v>12291</v>
      </c>
      <c r="F155" s="27" t="str">
        <f>Perus1!F155</f>
        <v>Gasum Humusvoima, Turku 2020 003</v>
      </c>
      <c r="G155" s="29">
        <f>'Originaali kg ka'!G155</f>
        <v>1</v>
      </c>
      <c r="H155" s="29" t="str">
        <f>'Originaali kg ka'!H155</f>
        <v xml:space="preserve"> </v>
      </c>
      <c r="I155" s="29">
        <f>'Originaali kg ka'!I155</f>
        <v>0</v>
      </c>
      <c r="J155" s="96">
        <f>'Originaali kg ka'!J155</f>
        <v>62.1</v>
      </c>
      <c r="K155" s="96">
        <f>'Originaali kg ka'!K155</f>
        <v>573</v>
      </c>
      <c r="L155" s="96">
        <f>'Originaali kg ka'!L155</f>
        <v>52.9</v>
      </c>
      <c r="M155" s="96">
        <f>'Originaali kg ka'!M155</f>
        <v>8.1</v>
      </c>
      <c r="N155" s="96">
        <f>'Originaali kg ka'!N155</f>
        <v>230</v>
      </c>
      <c r="O155" s="24">
        <f>'Originaali kg ka'!O155</f>
        <v>0</v>
      </c>
      <c r="P155" s="24">
        <f>'kg per tn'!P155*'Originaali kg ka'!$K155/1000</f>
        <v>0</v>
      </c>
      <c r="Q155" s="24">
        <f>'kg per tn'!Q155*'Originaali kg ka'!$K155/1000</f>
        <v>0</v>
      </c>
      <c r="R155" s="24">
        <f>'Originaali kg ka'!R155</f>
        <v>0</v>
      </c>
      <c r="S155" s="24">
        <f>'Originaali kg ka'!S155</f>
        <v>0</v>
      </c>
      <c r="T155" s="96">
        <f>'kg per tn'!T155*'Originaali kg ka'!$K155/1000</f>
        <v>6.015525900000001</v>
      </c>
      <c r="U155" s="96">
        <f>'kg per tn'!U155*'Originaali kg ka'!$K155/1000</f>
        <v>2.1716700000000002</v>
      </c>
      <c r="V155" s="96">
        <f>'kg per tn'!V155*'Originaali kg ka'!$K155/1000</f>
        <v>7.3836779999999997</v>
      </c>
      <c r="W155" s="96">
        <f>'Originaali kg ka'!W155</f>
        <v>60</v>
      </c>
      <c r="X155" s="96">
        <f>'kg per tn'!X155*'Originaali kg ka'!$K155/1000</f>
        <v>0.30403379999999997</v>
      </c>
      <c r="Y155" s="96">
        <f>'kg per tn'!Y155*'Originaali kg ka'!$K155/1000</f>
        <v>0.76008450000000005</v>
      </c>
      <c r="Z155" s="96">
        <f>'kg per tn'!Z155*'Originaali kg ka'!$K155/1000</f>
        <v>2.606004</v>
      </c>
      <c r="AA155" s="96">
        <f>'kg per tn'!AA155*'Originaali kg ka'!$K155/1000</f>
        <v>1.0424015999999998</v>
      </c>
      <c r="AB155" s="96">
        <f>'kg per tn'!AB155*'Originaali kg ka'!$K155/1000</f>
        <v>0</v>
      </c>
      <c r="AC155" s="96">
        <f>'kg per tn'!AC155*'Originaali kg ka'!$K155/1000</f>
        <v>0.34746720000000003</v>
      </c>
      <c r="AD155" s="96">
        <f>'kg per tn'!AD155*'Originaali kg ka'!$K155/1000</f>
        <v>6.5150099999999989E-2</v>
      </c>
      <c r="AE155" s="96">
        <f>'kg per tn'!AE155*'Originaali kg ka'!$K155/1000</f>
        <v>1.9545029999999998E-3</v>
      </c>
      <c r="AF155" s="96">
        <f>'kg per tn'!AF155*'Originaali kg ka'!$K155/1000</f>
        <v>23.888369999999998</v>
      </c>
      <c r="AG155" s="96">
        <f>'kg per tn'!AG155*'Originaali kg ka'!$K155/1000</f>
        <v>0</v>
      </c>
      <c r="AH155" s="24">
        <f>'kg per tn'!AH155*'Originaali kg ka'!$K155/1000</f>
        <v>1.3030019999999999E-3</v>
      </c>
      <c r="AI155" s="24">
        <f>'kg per tn'!AI155*'Originaali kg ka'!$K155/1000</f>
        <v>1.3681521000000001E-4</v>
      </c>
      <c r="AJ155" s="24">
        <f>'kg per tn'!AJ155*'Originaali kg ka'!$K155/1000</f>
        <v>1.5418857000000001E-4</v>
      </c>
      <c r="AK155" s="24">
        <f>'kg per tn'!AK155*'Originaali kg ka'!$K155/1000</f>
        <v>8.6866799999999987E-3</v>
      </c>
      <c r="AL155" s="96">
        <f>'kg per tn'!AL155*'Originaali kg ka'!$K155/1000</f>
        <v>5.646342E-2</v>
      </c>
      <c r="AM155" s="24">
        <f>'kg per tn'!AM155*'Originaali kg ka'!$K155/1000</f>
        <v>3.9090059999999996E-3</v>
      </c>
      <c r="AN155" s="24">
        <f>'kg per tn'!AN155*'Originaali kg ka'!$K155/1000</f>
        <v>5.8635090000000003E-3</v>
      </c>
      <c r="AO155" s="96">
        <f>'kg per tn'!AO155*'Originaali kg ka'!$K155/1000</f>
        <v>0.14333022000000004</v>
      </c>
    </row>
    <row r="156" spans="1:41" x14ac:dyDescent="0.25">
      <c r="A156" s="27">
        <f>Perus1!A156</f>
        <v>467</v>
      </c>
      <c r="B156" s="27" t="str">
        <f>Perus1!B156</f>
        <v>2020 003</v>
      </c>
      <c r="C156" s="28" t="str">
        <f>Perus1!C156</f>
        <v>2D</v>
      </c>
      <c r="D156" s="27" t="str">
        <f>Perus1!D156</f>
        <v>Lietemäiset</v>
      </c>
      <c r="E156" s="27" t="str">
        <f>Perus1!E156</f>
        <v>12292</v>
      </c>
      <c r="F156" s="27" t="str">
        <f>Perus1!F156</f>
        <v>Gasum Voimakas, Turku 2020 003</v>
      </c>
      <c r="G156" s="29">
        <f>'Originaali kg ka'!G156</f>
        <v>1</v>
      </c>
      <c r="H156" s="29" t="str">
        <f>'Originaali kg ka'!H156</f>
        <v xml:space="preserve"> </v>
      </c>
      <c r="I156" s="29">
        <f>'Originaali kg ka'!I156</f>
        <v>0</v>
      </c>
      <c r="J156" s="96">
        <f>'Originaali kg ka'!J156</f>
        <v>84.8</v>
      </c>
      <c r="K156" s="96">
        <f>'Originaali kg ka'!K156</f>
        <v>1047</v>
      </c>
      <c r="L156" s="96">
        <f>'Originaali kg ka'!L156</f>
        <v>76.8</v>
      </c>
      <c r="M156" s="96">
        <f>'Originaali kg ka'!M156</f>
        <v>6.9</v>
      </c>
      <c r="N156" s="96">
        <f>'Originaali kg ka'!N156</f>
        <v>1100</v>
      </c>
      <c r="O156" s="24">
        <f>'Originaali kg ka'!O156</f>
        <v>0</v>
      </c>
      <c r="P156" s="24">
        <f>'kg per tn'!P156*'Originaali kg ka'!$K156/1000</f>
        <v>0</v>
      </c>
      <c r="Q156" s="24">
        <f>'kg per tn'!Q156*'Originaali kg ka'!$K156/1000</f>
        <v>0</v>
      </c>
      <c r="R156" s="24">
        <f>'Originaali kg ka'!R156</f>
        <v>0</v>
      </c>
      <c r="S156" s="24">
        <f>'Originaali kg ka'!S156</f>
        <v>0</v>
      </c>
      <c r="T156" s="96">
        <f>'kg per tn'!T156*'Originaali kg ka'!$K156/1000</f>
        <v>13.384010400000001</v>
      </c>
      <c r="U156" s="96">
        <f>'kg per tn'!U156*'Originaali kg ka'!$K156/1000</f>
        <v>9.8669280000000015</v>
      </c>
      <c r="V156" s="96">
        <f>'kg per tn'!V156*'Originaali kg ka'!$K156/1000</f>
        <v>1.5118680000000002</v>
      </c>
      <c r="W156" s="96">
        <f>'Originaali kg ka'!W156</f>
        <v>60</v>
      </c>
      <c r="X156" s="96">
        <f>'kg per tn'!X156*'Originaali kg ka'!$K156/1000</f>
        <v>1.0821792000000001</v>
      </c>
      <c r="Y156" s="96">
        <f>'kg per tn'!Y156*'Originaali kg ka'!$K156/1000</f>
        <v>6.3657600000000008</v>
      </c>
      <c r="Z156" s="96">
        <f>'kg per tn'!Z156*'Originaali kg ka'!$K156/1000</f>
        <v>0.93894960000000016</v>
      </c>
      <c r="AA156" s="96">
        <f>'kg per tn'!AA156*'Originaali kg ka'!$K156/1000</f>
        <v>0.38194560000000005</v>
      </c>
      <c r="AB156" s="96">
        <f>'kg per tn'!AB156*'Originaali kg ka'!$K156/1000</f>
        <v>0</v>
      </c>
      <c r="AC156" s="96">
        <f>'kg per tn'!AC156*'Originaali kg ka'!$K156/1000</f>
        <v>5.8883280000000005</v>
      </c>
      <c r="AD156" s="96">
        <f>'kg per tn'!AD156*'Originaali kg ka'!$K156/1000</f>
        <v>9.5486400000000013E-2</v>
      </c>
      <c r="AE156" s="96">
        <f>'kg per tn'!AE156*'Originaali kg ka'!$K156/1000</f>
        <v>4.7743200000000003E-3</v>
      </c>
      <c r="AF156" s="96">
        <f>'kg per tn'!AF156*'Originaali kg ka'!$K156/1000</f>
        <v>1.7505840000000001</v>
      </c>
      <c r="AG156" s="96">
        <f>'kg per tn'!AG156*'Originaali kg ka'!$K156/1000</f>
        <v>0</v>
      </c>
      <c r="AH156" s="24">
        <f>'kg per tn'!AH156*'Originaali kg ka'!$K156/1000</f>
        <v>1.1140080000000003E-3</v>
      </c>
      <c r="AI156" s="24">
        <f>'kg per tn'!AI156*'Originaali kg ka'!$K156/1000</f>
        <v>1.1299224000000002E-4</v>
      </c>
      <c r="AJ156" s="24">
        <f>'kg per tn'!AJ156*'Originaali kg ka'!$K156/1000</f>
        <v>1.750584E-5</v>
      </c>
      <c r="AK156" s="24">
        <f>'kg per tn'!AK156*'Originaali kg ka'!$K156/1000</f>
        <v>1.432296E-3</v>
      </c>
      <c r="AL156" s="96">
        <f>'kg per tn'!AL156*'Originaali kg ka'!$K156/1000</f>
        <v>3.8194560000000006E-3</v>
      </c>
      <c r="AM156" s="24">
        <f>'kg per tn'!AM156*'Originaali kg ka'!$K156/1000</f>
        <v>1.5914400000000003E-4</v>
      </c>
      <c r="AN156" s="24">
        <f>'kg per tn'!AN156*'Originaali kg ka'!$K156/1000</f>
        <v>2.7054480000000009E-3</v>
      </c>
      <c r="AO156" s="96">
        <f>'kg per tn'!AO156*'Originaali kg ka'!$K156/1000</f>
        <v>2.2280160000000004E-2</v>
      </c>
    </row>
    <row r="157" spans="1:41" x14ac:dyDescent="0.25">
      <c r="A157" s="27">
        <f>Perus1!A157</f>
        <v>468</v>
      </c>
      <c r="B157" s="27" t="str">
        <f>Perus1!B157</f>
        <v>2020 003</v>
      </c>
      <c r="C157" s="28" t="str">
        <f>Perus1!C157</f>
        <v>2D</v>
      </c>
      <c r="D157" s="27" t="str">
        <f>Perus1!D157</f>
        <v>Lietemäiset</v>
      </c>
      <c r="E157" s="27" t="str">
        <f>Perus1!E157</f>
        <v>12293</v>
      </c>
      <c r="F157" s="27" t="str">
        <f>Perus1!F157</f>
        <v>Gasum Perus, Vehmaa 2020 003</v>
      </c>
      <c r="G157" s="29">
        <f>'Originaali kg ka'!G157</f>
        <v>1</v>
      </c>
      <c r="H157" s="29" t="str">
        <f>'Originaali kg ka'!H157</f>
        <v xml:space="preserve"> </v>
      </c>
      <c r="I157" s="29" t="str">
        <f>'Originaali kg ka'!I157</f>
        <v xml:space="preserve"> </v>
      </c>
      <c r="J157" s="96">
        <f>'Originaali kg ka'!J157</f>
        <v>95.8</v>
      </c>
      <c r="K157" s="96">
        <f>'Originaali kg ka'!K157</f>
        <v>1012</v>
      </c>
      <c r="L157" s="96">
        <f>'Originaali kg ka'!L157</f>
        <v>42.1</v>
      </c>
      <c r="M157" s="96">
        <f>'Originaali kg ka'!M157</f>
        <v>8.4</v>
      </c>
      <c r="N157" s="96">
        <f>'Originaali kg ka'!N157</f>
        <v>6.9</v>
      </c>
      <c r="O157" s="24">
        <f>'Originaali kg ka'!O157</f>
        <v>0</v>
      </c>
      <c r="P157" s="24">
        <f>'kg per tn'!P157*'Originaali kg ka'!$K157/1000</f>
        <v>0</v>
      </c>
      <c r="Q157" s="24">
        <f>'kg per tn'!Q157*'Originaali kg ka'!$K157/1000</f>
        <v>0</v>
      </c>
      <c r="R157" s="24">
        <f>'Originaali kg ka'!R157</f>
        <v>0</v>
      </c>
      <c r="S157" s="24">
        <f>'Originaali kg ka'!S157</f>
        <v>0</v>
      </c>
      <c r="T157" s="96">
        <f>'kg per tn'!T157*'Originaali kg ka'!$K157/1000</f>
        <v>6.9706560000000053</v>
      </c>
      <c r="U157" s="96">
        <f>'kg per tn'!U157*'Originaali kg ka'!$K157/1000</f>
        <v>4.6754400000000045</v>
      </c>
      <c r="V157" s="96">
        <f>'kg per tn'!V157*'Originaali kg ka'!$K157/1000</f>
        <v>1.3601280000000011</v>
      </c>
      <c r="W157" s="96">
        <f>'Originaali kg ka'!W157</f>
        <v>60</v>
      </c>
      <c r="X157" s="96">
        <f>'kg per tn'!X157*'Originaali kg ka'!$K157/1000</f>
        <v>0.40378800000000031</v>
      </c>
      <c r="Y157" s="96">
        <f>'kg per tn'!Y157*'Originaali kg ka'!$K157/1000</f>
        <v>1.1051040000000008</v>
      </c>
      <c r="Z157" s="96">
        <f>'kg per tn'!Z157*'Originaali kg ka'!$K157/1000</f>
        <v>0.55255200000000038</v>
      </c>
      <c r="AA157" s="96">
        <f>'kg per tn'!AA157*'Originaali kg ka'!$K157/1000</f>
        <v>0.20826960000000017</v>
      </c>
      <c r="AB157" s="96">
        <f>'kg per tn'!AB157*'Originaali kg ka'!$K157/1000</f>
        <v>0</v>
      </c>
      <c r="AC157" s="96">
        <f>'kg per tn'!AC157*'Originaali kg ka'!$K157/1000</f>
        <v>0.8925840000000006</v>
      </c>
      <c r="AD157" s="96">
        <f>'kg per tn'!AD157*'Originaali kg ka'!$K157/1000</f>
        <v>2.0401920000000014E-2</v>
      </c>
      <c r="AE157" s="96">
        <f>'kg per tn'!AE157*'Originaali kg ka'!$K157/1000</f>
        <v>1.6576560000000011E-3</v>
      </c>
      <c r="AF157" s="96">
        <f>'kg per tn'!AF157*'Originaali kg ka'!$K157/1000</f>
        <v>1.402632000000001</v>
      </c>
      <c r="AG157" s="96">
        <f>'kg per tn'!AG157*'Originaali kg ka'!$K157/1000</f>
        <v>0</v>
      </c>
      <c r="AH157" s="24">
        <f>'kg per tn'!AH157*'Originaali kg ka'!$K157/1000</f>
        <v>4.2504000000000032E-5</v>
      </c>
      <c r="AI157" s="24">
        <f>'kg per tn'!AI157*'Originaali kg ka'!$K157/1000</f>
        <v>4.675440000000003E-6</v>
      </c>
      <c r="AJ157" s="24">
        <f>'kg per tn'!AJ157*'Originaali kg ka'!$K157/1000</f>
        <v>4.2504000000000034E-6</v>
      </c>
      <c r="AK157" s="24">
        <f>'kg per tn'!AK157*'Originaali kg ka'!$K157/1000</f>
        <v>8.075760000000005E-4</v>
      </c>
      <c r="AL157" s="96">
        <f>'kg per tn'!AL157*'Originaali kg ka'!$K157/1000</f>
        <v>2.040192000000001E-3</v>
      </c>
      <c r="AM157" s="24">
        <f>'kg per tn'!AM157*'Originaali kg ka'!$K157/1000</f>
        <v>4.2504000000000032E-5</v>
      </c>
      <c r="AN157" s="24">
        <f>'kg per tn'!AN157*'Originaali kg ka'!$K157/1000</f>
        <v>7.2256800000000058E-4</v>
      </c>
      <c r="AO157" s="96">
        <f>'kg per tn'!AO157*'Originaali kg ka'!$K157/1000</f>
        <v>1.0200960000000007E-2</v>
      </c>
    </row>
    <row r="158" spans="1:41" x14ac:dyDescent="0.25">
      <c r="A158" s="27">
        <f>Perus1!A158</f>
        <v>469</v>
      </c>
      <c r="B158" s="27" t="str">
        <f>Perus1!B158</f>
        <v>2020 003</v>
      </c>
      <c r="C158" s="28" t="str">
        <f>Perus1!C158</f>
        <v>2C</v>
      </c>
      <c r="D158" s="27" t="str">
        <f>Perus1!D158</f>
        <v>Kuivalantamaiset</v>
      </c>
      <c r="E158" s="27" t="str">
        <f>Perus1!E158</f>
        <v>12294</v>
      </c>
      <c r="F158" s="27" t="str">
        <f>Perus1!F158</f>
        <v>Gasum Humusvoima, Vehmaa 2020 003</v>
      </c>
      <c r="G158" s="29">
        <f>'Originaali kg ka'!G158</f>
        <v>1</v>
      </c>
      <c r="H158" s="29" t="str">
        <f>'Originaali kg ka'!H158</f>
        <v xml:space="preserve"> </v>
      </c>
      <c r="I158" s="29">
        <f>'Originaali kg ka'!I158</f>
        <v>0</v>
      </c>
      <c r="J158" s="96">
        <f>'Originaali kg ka'!J158</f>
        <v>73.900000000000006</v>
      </c>
      <c r="K158" s="96">
        <f>'Originaali kg ka'!K158</f>
        <v>752</v>
      </c>
      <c r="L158" s="96">
        <f>'Originaali kg ka'!L158</f>
        <v>36.700000000000003</v>
      </c>
      <c r="M158" s="96">
        <f>'Originaali kg ka'!M158</f>
        <v>8.6</v>
      </c>
      <c r="N158" s="96">
        <f>'Originaali kg ka'!N158</f>
        <v>3.9</v>
      </c>
      <c r="O158" s="24">
        <f>'Originaali kg ka'!O158</f>
        <v>0</v>
      </c>
      <c r="P158" s="24">
        <f>'kg per tn'!P158*'Originaali kg ka'!$K158/1000</f>
        <v>0</v>
      </c>
      <c r="Q158" s="24">
        <f>'kg per tn'!Q158*'Originaali kg ka'!$K158/1000</f>
        <v>0</v>
      </c>
      <c r="R158" s="24">
        <f>'Originaali kg ka'!R158</f>
        <v>0</v>
      </c>
      <c r="S158" s="24">
        <f>'Originaali kg ka'!S158</f>
        <v>0</v>
      </c>
      <c r="T158" s="96">
        <f>'kg per tn'!T158*'Originaali kg ka'!$K158/1000</f>
        <v>5.2012079999999994</v>
      </c>
      <c r="U158" s="96">
        <f>'kg per tn'!U158*'Originaali kg ka'!$K158/1000</f>
        <v>3.1403519999999996</v>
      </c>
      <c r="V158" s="96">
        <f>'kg per tn'!V158*'Originaali kg ka'!$K158/1000</f>
        <v>5.4956159999999992</v>
      </c>
      <c r="W158" s="96">
        <f>'Originaali kg ka'!W158</f>
        <v>60</v>
      </c>
      <c r="X158" s="96">
        <f>'kg per tn'!X158*'Originaali kg ka'!$K158/1000</f>
        <v>0.21589919999999999</v>
      </c>
      <c r="Y158" s="96">
        <f>'kg per tn'!Y158*'Originaali kg ka'!$K158/1000</f>
        <v>1.0009871999999997</v>
      </c>
      <c r="Z158" s="96">
        <f>'kg per tn'!Z158*'Originaali kg ka'!$K158/1000</f>
        <v>2.9440799999999996</v>
      </c>
      <c r="AA158" s="96">
        <f>'kg per tn'!AA158*'Originaali kg ka'!$K158/1000</f>
        <v>1.3739039999999998</v>
      </c>
      <c r="AB158" s="96">
        <f>'kg per tn'!AB158*'Originaali kg ka'!$K158/1000</f>
        <v>0</v>
      </c>
      <c r="AC158" s="96">
        <f>'kg per tn'!AC158*'Originaali kg ka'!$K158/1000</f>
        <v>0</v>
      </c>
      <c r="AD158" s="96">
        <f>'kg per tn'!AD158*'Originaali kg ka'!$K158/1000</f>
        <v>0.11972591999999997</v>
      </c>
      <c r="AE158" s="96">
        <f>'kg per tn'!AE158*'Originaali kg ka'!$K158/1000</f>
        <v>6.6732479999999997E-3</v>
      </c>
      <c r="AF158" s="96">
        <f>'kg per tn'!AF158*'Originaali kg ka'!$K158/1000</f>
        <v>0</v>
      </c>
      <c r="AG158" s="96">
        <f>'kg per tn'!AG158*'Originaali kg ka'!$K158/1000</f>
        <v>0</v>
      </c>
      <c r="AH158" s="24">
        <f>'kg per tn'!AH158*'Originaali kg ka'!$K158/1000</f>
        <v>1.9627199999999994E-4</v>
      </c>
      <c r="AI158" s="24">
        <f>'kg per tn'!AI158*'Originaali kg ka'!$K158/1000</f>
        <v>1.9627199999999997E-5</v>
      </c>
      <c r="AJ158" s="24">
        <f>'kg per tn'!AJ158*'Originaali kg ka'!$K158/1000</f>
        <v>1.9627199999999997E-5</v>
      </c>
      <c r="AK158" s="24">
        <f>'kg per tn'!AK158*'Originaali kg ka'!$K158/1000</f>
        <v>3.9254399999999988E-3</v>
      </c>
      <c r="AL158" s="96">
        <f>'kg per tn'!AL158*'Originaali kg ka'!$K158/1000</f>
        <v>1.0009871999999998E-2</v>
      </c>
      <c r="AM158" s="24">
        <f>'kg per tn'!AM158*'Originaali kg ka'!$K158/1000</f>
        <v>1.9627199999999994E-4</v>
      </c>
      <c r="AN158" s="24">
        <f>'kg per tn'!AN158*'Originaali kg ka'!$K158/1000</f>
        <v>2.7478079999999996E-3</v>
      </c>
      <c r="AO158" s="96">
        <f>'kg per tn'!AO158*'Originaali kg ka'!$K158/1000</f>
        <v>5.2993439999999996E-2</v>
      </c>
    </row>
    <row r="159" spans="1:41" x14ac:dyDescent="0.25">
      <c r="A159" s="27">
        <f>Perus1!A159</f>
        <v>470</v>
      </c>
      <c r="B159" s="27" t="str">
        <f>Perus1!B159</f>
        <v>2020 003</v>
      </c>
      <c r="C159" s="28" t="str">
        <f>Perus1!C159</f>
        <v>2C</v>
      </c>
      <c r="D159" s="27" t="str">
        <f>Perus1!D159</f>
        <v>Kuivalantamaiset</v>
      </c>
      <c r="E159" s="27" t="str">
        <f>Perus1!E159</f>
        <v>12295</v>
      </c>
      <c r="F159" s="27" t="str">
        <f>Perus1!F159</f>
        <v>Gasum Voimakas, Vehmaa 2020 003</v>
      </c>
      <c r="G159" s="29">
        <f>'Originaali kg ka'!G159</f>
        <v>1</v>
      </c>
      <c r="H159" s="29" t="str">
        <f>'Originaali kg ka'!H159</f>
        <v xml:space="preserve"> </v>
      </c>
      <c r="I159" s="29">
        <f>'Originaali kg ka'!I159</f>
        <v>0</v>
      </c>
      <c r="J159" s="96">
        <f>'Originaali kg ka'!J159</f>
        <v>78.7</v>
      </c>
      <c r="K159" s="96">
        <f>'Originaali kg ka'!K159</f>
        <v>1059</v>
      </c>
      <c r="L159" s="96">
        <f>'Originaali kg ka'!L159</f>
        <v>88.5</v>
      </c>
      <c r="M159" s="96">
        <f>'Originaali kg ka'!M159</f>
        <v>4.9000000000000004</v>
      </c>
      <c r="N159" s="96">
        <f>'Originaali kg ka'!N159</f>
        <v>28</v>
      </c>
      <c r="O159" s="24">
        <f>'Originaali kg ka'!O159</f>
        <v>0</v>
      </c>
      <c r="P159" s="24">
        <f>'kg per tn'!P159*'Originaali kg ka'!$K159/1000</f>
        <v>0</v>
      </c>
      <c r="Q159" s="24">
        <f>'kg per tn'!Q159*'Originaali kg ka'!$K159/1000</f>
        <v>0</v>
      </c>
      <c r="R159" s="24">
        <f>'Originaali kg ka'!R159</f>
        <v>0</v>
      </c>
      <c r="S159" s="24">
        <f>'Originaali kg ka'!S159</f>
        <v>0</v>
      </c>
      <c r="T159" s="96">
        <f>'kg per tn'!T159*'Originaali kg ka'!$K159/1000</f>
        <v>36.6546375</v>
      </c>
      <c r="U159" s="96">
        <f>'kg per tn'!U159*'Originaali kg ka'!$K159/1000</f>
        <v>21.428864999999995</v>
      </c>
      <c r="V159" s="96">
        <f>'kg per tn'!V159*'Originaali kg ka'!$K159/1000</f>
        <v>3.3835049999999991</v>
      </c>
      <c r="W159" s="96">
        <f>'Originaali kg ka'!W159</f>
        <v>60</v>
      </c>
      <c r="X159" s="96">
        <f>'kg per tn'!X159*'Originaali kg ka'!$K159/1000</f>
        <v>1.7819792999999999</v>
      </c>
      <c r="Y159" s="96">
        <f>'kg per tn'!Y159*'Originaali kg ka'!$K159/1000</f>
        <v>6.992576999999998</v>
      </c>
      <c r="Z159" s="96">
        <f>'kg per tn'!Z159*'Originaali kg ka'!$K159/1000</f>
        <v>36.090720000000005</v>
      </c>
      <c r="AA159" s="96">
        <f>'kg per tn'!AA159*'Originaali kg ka'!$K159/1000</f>
        <v>7.2181439999999986E-2</v>
      </c>
      <c r="AB159" s="96">
        <f>'kg per tn'!AB159*'Originaali kg ka'!$K159/1000</f>
        <v>0</v>
      </c>
      <c r="AC159" s="96">
        <f>'kg per tn'!AC159*'Originaali kg ka'!$K159/1000</f>
        <v>0</v>
      </c>
      <c r="AD159" s="96">
        <f>'kg per tn'!AD159*'Originaali kg ka'!$K159/1000</f>
        <v>9.9249479999999994E-3</v>
      </c>
      <c r="AE159" s="96">
        <f>'kg per tn'!AE159*'Originaali kg ka'!$K159/1000</f>
        <v>3.3835049999999993E-3</v>
      </c>
      <c r="AF159" s="96">
        <f>'kg per tn'!AF159*'Originaali kg ka'!$K159/1000</f>
        <v>0</v>
      </c>
      <c r="AG159" s="96">
        <f>'kg per tn'!AG159*'Originaali kg ka'!$K159/1000</f>
        <v>0</v>
      </c>
      <c r="AH159" s="24">
        <f>'kg per tn'!AH159*'Originaali kg ka'!$K159/1000</f>
        <v>2.2556699999999995E-4</v>
      </c>
      <c r="AI159" s="24">
        <f>'kg per tn'!AI159*'Originaali kg ka'!$K159/1000</f>
        <v>2.25567E-5</v>
      </c>
      <c r="AJ159" s="24">
        <f>'kg per tn'!AJ159*'Originaali kg ka'!$K159/1000</f>
        <v>2.25567E-5</v>
      </c>
      <c r="AK159" s="24">
        <f>'kg per tn'!AK159*'Originaali kg ka'!$K159/1000</f>
        <v>1.8045359999999996E-3</v>
      </c>
      <c r="AL159" s="96">
        <f>'kg per tn'!AL159*'Originaali kg ka'!$K159/1000</f>
        <v>1.3534019999999999E-3</v>
      </c>
      <c r="AM159" s="24">
        <f>'kg per tn'!AM159*'Originaali kg ka'!$K159/1000</f>
        <v>2.2556699999999995E-4</v>
      </c>
      <c r="AN159" s="24">
        <f>'kg per tn'!AN159*'Originaali kg ka'!$K159/1000</f>
        <v>2.2556699999999996E-3</v>
      </c>
      <c r="AO159" s="96">
        <f>'kg per tn'!AO159*'Originaali kg ka'!$K159/1000</f>
        <v>6.992576999999999E-3</v>
      </c>
    </row>
    <row r="160" spans="1:41" x14ac:dyDescent="0.25">
      <c r="A160" s="27">
        <f>Perus1!A160</f>
        <v>471</v>
      </c>
      <c r="B160" s="27" t="str">
        <f>Perus1!B160</f>
        <v>1/2020</v>
      </c>
      <c r="C160" s="28" t="str">
        <f>Perus1!C160</f>
        <v>2D</v>
      </c>
      <c r="D160" s="27" t="str">
        <f>Perus1!D160</f>
        <v>Lietemäiset</v>
      </c>
      <c r="E160" s="27" t="str">
        <f>Perus1!E160</f>
        <v>12296</v>
      </c>
      <c r="F160" s="27" t="str">
        <f>Perus1!F160</f>
        <v>Soilfood Ravinnelannos I 1/2020</v>
      </c>
      <c r="G160" s="29">
        <f>'Originaali kg ka'!G160</f>
        <v>1</v>
      </c>
      <c r="H160" s="29" t="str">
        <f>'Originaali kg ka'!H160</f>
        <v xml:space="preserve"> </v>
      </c>
      <c r="I160" s="29">
        <f>'Originaali kg ka'!I160</f>
        <v>0</v>
      </c>
      <c r="J160" s="96">
        <f>'Originaali kg ka'!J160</f>
        <v>72</v>
      </c>
      <c r="K160" s="96">
        <f>'Originaali kg ka'!K160</f>
        <v>669</v>
      </c>
      <c r="L160" s="96">
        <f>'Originaali kg ka'!L160</f>
        <v>42.6</v>
      </c>
      <c r="M160" s="96">
        <f>'Originaali kg ka'!M160</f>
        <v>8.6</v>
      </c>
      <c r="N160" s="96">
        <f>'Originaali kg ka'!N160</f>
        <v>410</v>
      </c>
      <c r="O160" s="24">
        <f>'Originaali kg ka'!O160</f>
        <v>8</v>
      </c>
      <c r="P160" s="24">
        <f>'kg per tn'!P160*'Originaali kg ka'!$K160/1000</f>
        <v>79.798320000000004</v>
      </c>
      <c r="Q160" s="24">
        <f>'kg per tn'!Q160*'Originaali kg ka'!$K160/1000</f>
        <v>46.268040000000006</v>
      </c>
      <c r="R160" s="24">
        <f>'Originaali kg ka'!R160</f>
        <v>0</v>
      </c>
      <c r="S160" s="24">
        <f>'Originaali kg ka'!S160</f>
        <v>0</v>
      </c>
      <c r="T160" s="96">
        <f>'kg per tn'!T160*'Originaali kg ka'!$K160/1000</f>
        <v>5.6196000000000002</v>
      </c>
      <c r="U160" s="96">
        <f>'kg per tn'!U160*'Originaali kg ka'!$K160/1000</f>
        <v>2.8098000000000001</v>
      </c>
      <c r="V160" s="96">
        <f>'kg per tn'!V160*'Originaali kg ka'!$K160/1000</f>
        <v>2.0605199999999999</v>
      </c>
      <c r="W160" s="96">
        <f>'Originaali kg ka'!W160</f>
        <v>60</v>
      </c>
      <c r="X160" s="96">
        <f>'kg per tn'!X160*'Originaali kg ka'!$K160/1000</f>
        <v>0.11239200000000001</v>
      </c>
      <c r="Y160" s="96">
        <f>'kg per tn'!Y160*'Originaali kg ka'!$K160/1000</f>
        <v>0.9366000000000001</v>
      </c>
      <c r="Z160" s="96">
        <f>'kg per tn'!Z160*'Originaali kg ka'!$K160/1000</f>
        <v>1.7795400000000001</v>
      </c>
      <c r="AA160" s="96">
        <f>'kg per tn'!AA160*'Originaali kg ka'!$K160/1000</f>
        <v>0.37464000000000003</v>
      </c>
      <c r="AB160" s="96">
        <f>'kg per tn'!AB160*'Originaali kg ka'!$K160/1000</f>
        <v>0</v>
      </c>
      <c r="AC160" s="96">
        <f>'kg per tn'!AC160*'Originaali kg ka'!$K160/1000</f>
        <v>2.0605199999999999</v>
      </c>
      <c r="AD160" s="96">
        <f>'kg per tn'!AD160*'Originaali kg ka'!$K160/1000</f>
        <v>2.8098000000000001E-2</v>
      </c>
      <c r="AE160" s="96">
        <f>'kg per tn'!AE160*'Originaali kg ka'!$K160/1000</f>
        <v>1.8732000000000002E-3</v>
      </c>
      <c r="AF160" s="96">
        <f>'kg per tn'!AF160*'Originaali kg ka'!$K160/1000</f>
        <v>3.5590800000000002</v>
      </c>
      <c r="AG160" s="96">
        <f>'kg per tn'!AG160*'Originaali kg ka'!$K160/1000</f>
        <v>0</v>
      </c>
      <c r="AH160" s="24">
        <f>'kg per tn'!AH160*'Originaali kg ka'!$K160/1000</f>
        <v>1.8732000000000002E-4</v>
      </c>
      <c r="AI160" s="24">
        <f>'kg per tn'!AI160*'Originaali kg ka'!$K160/1000</f>
        <v>1.8732000000000003E-5</v>
      </c>
      <c r="AJ160" s="24">
        <f>'kg per tn'!AJ160*'Originaali kg ka'!$K160/1000</f>
        <v>2.2478400000000001E-5</v>
      </c>
      <c r="AK160" s="24">
        <f>'kg per tn'!AK160*'Originaali kg ka'!$K160/1000</f>
        <v>3.5590800000000001E-3</v>
      </c>
      <c r="AL160" s="96">
        <f>'kg per tn'!AL160*'Originaali kg ka'!$K160/1000</f>
        <v>1.0302600000000002E-2</v>
      </c>
      <c r="AM160" s="24">
        <f>'kg per tn'!AM160*'Originaali kg ka'!$K160/1000</f>
        <v>3.7464000000000003E-4</v>
      </c>
      <c r="AN160" s="24">
        <f>'kg per tn'!AN160*'Originaali kg ka'!$K160/1000</f>
        <v>1.4985600000000001E-3</v>
      </c>
      <c r="AO160" s="96">
        <f>'kg per tn'!AO160*'Originaali kg ka'!$K160/1000</f>
        <v>4.8703200000000002E-2</v>
      </c>
    </row>
    <row r="161" spans="1:41" x14ac:dyDescent="0.25">
      <c r="A161" s="27">
        <f>Perus1!A161</f>
        <v>472</v>
      </c>
      <c r="B161" s="27" t="str">
        <f>Perus1!B161</f>
        <v>1/2020</v>
      </c>
      <c r="C161" s="28" t="str">
        <f>Perus1!C161</f>
        <v>2D</v>
      </c>
      <c r="D161" s="27" t="str">
        <f>Perus1!D161</f>
        <v>Lietemäiset</v>
      </c>
      <c r="E161" s="27" t="str">
        <f>Perus1!E161</f>
        <v>12297</v>
      </c>
      <c r="F161" s="27" t="str">
        <f>Perus1!F161</f>
        <v>Soilfood Ravinnelannos I  L 1/2020</v>
      </c>
      <c r="G161" s="29">
        <f>'Originaali kg ka'!G161</f>
        <v>1</v>
      </c>
      <c r="H161" s="29" t="str">
        <f>'Originaali kg ka'!H161</f>
        <v xml:space="preserve"> </v>
      </c>
      <c r="I161" s="29">
        <f>'Originaali kg ka'!I161</f>
        <v>0</v>
      </c>
      <c r="J161" s="96">
        <f>'Originaali kg ka'!J161</f>
        <v>72</v>
      </c>
      <c r="K161" s="96">
        <f>'Originaali kg ka'!K161</f>
        <v>669</v>
      </c>
      <c r="L161" s="96">
        <f>'Originaali kg ka'!L161</f>
        <v>42.6</v>
      </c>
      <c r="M161" s="96">
        <f>'Originaali kg ka'!M161</f>
        <v>8.6</v>
      </c>
      <c r="N161" s="96">
        <f>'Originaali kg ka'!N161</f>
        <v>410</v>
      </c>
      <c r="O161" s="24">
        <f>'Originaali kg ka'!O161</f>
        <v>8</v>
      </c>
      <c r="P161" s="24">
        <f>'kg per tn'!P161*'Originaali kg ka'!$K161/1000</f>
        <v>79.798320000000004</v>
      </c>
      <c r="Q161" s="24">
        <f>'kg per tn'!Q161*'Originaali kg ka'!$K161/1000</f>
        <v>46.268040000000006</v>
      </c>
      <c r="R161" s="24">
        <f>'Originaali kg ka'!R161</f>
        <v>0</v>
      </c>
      <c r="S161" s="24">
        <f>'Originaali kg ka'!S161</f>
        <v>0</v>
      </c>
      <c r="T161" s="96">
        <f>'kg per tn'!T161*'Originaali kg ka'!$K161/1000</f>
        <v>5.6196000000000002</v>
      </c>
      <c r="U161" s="96">
        <f>'kg per tn'!U161*'Originaali kg ka'!$K161/1000</f>
        <v>2.8098000000000001</v>
      </c>
      <c r="V161" s="96">
        <f>'kg per tn'!V161*'Originaali kg ka'!$K161/1000</f>
        <v>2.0605199999999999</v>
      </c>
      <c r="W161" s="96">
        <f>'Originaali kg ka'!W161</f>
        <v>60</v>
      </c>
      <c r="X161" s="96">
        <f>'kg per tn'!X161*'Originaali kg ka'!$K161/1000</f>
        <v>0.11239200000000001</v>
      </c>
      <c r="Y161" s="96">
        <f>'kg per tn'!Y161*'Originaali kg ka'!$K161/1000</f>
        <v>0.9366000000000001</v>
      </c>
      <c r="Z161" s="96">
        <f>'kg per tn'!Z161*'Originaali kg ka'!$K161/1000</f>
        <v>1.7795400000000001</v>
      </c>
      <c r="AA161" s="96">
        <f>'kg per tn'!AA161*'Originaali kg ka'!$K161/1000</f>
        <v>0.37464000000000003</v>
      </c>
      <c r="AB161" s="96">
        <f>'kg per tn'!AB161*'Originaali kg ka'!$K161/1000</f>
        <v>0</v>
      </c>
      <c r="AC161" s="96">
        <f>'kg per tn'!AC161*'Originaali kg ka'!$K161/1000</f>
        <v>2.0605199999999999</v>
      </c>
      <c r="AD161" s="96">
        <f>'kg per tn'!AD161*'Originaali kg ka'!$K161/1000</f>
        <v>2.8098000000000001E-2</v>
      </c>
      <c r="AE161" s="96">
        <f>'kg per tn'!AE161*'Originaali kg ka'!$K161/1000</f>
        <v>1.8732000000000002E-3</v>
      </c>
      <c r="AF161" s="96">
        <f>'kg per tn'!AF161*'Originaali kg ka'!$K161/1000</f>
        <v>3.5590800000000002</v>
      </c>
      <c r="AG161" s="96">
        <f>'kg per tn'!AG161*'Originaali kg ka'!$K161/1000</f>
        <v>0</v>
      </c>
      <c r="AH161" s="24">
        <f>'kg per tn'!AH161*'Originaali kg ka'!$K161/1000</f>
        <v>1.8732000000000002E-4</v>
      </c>
      <c r="AI161" s="24">
        <f>'kg per tn'!AI161*'Originaali kg ka'!$K161/1000</f>
        <v>2.2478400000000001E-5</v>
      </c>
      <c r="AJ161" s="24">
        <f>'kg per tn'!AJ161*'Originaali kg ka'!$K161/1000</f>
        <v>2.2478400000000001E-5</v>
      </c>
      <c r="AK161" s="24">
        <f>'kg per tn'!AK161*'Originaali kg ka'!$K161/1000</f>
        <v>3.5590800000000001E-3</v>
      </c>
      <c r="AL161" s="96">
        <f>'kg per tn'!AL161*'Originaali kg ka'!$K161/1000</f>
        <v>1.0302600000000002E-2</v>
      </c>
      <c r="AM161" s="24">
        <f>'kg per tn'!AM161*'Originaali kg ka'!$K161/1000</f>
        <v>3.7464000000000003E-4</v>
      </c>
      <c r="AN161" s="24">
        <f>'kg per tn'!AN161*'Originaali kg ka'!$K161/1000</f>
        <v>1.4985600000000001E-3</v>
      </c>
      <c r="AO161" s="96">
        <f>'kg per tn'!AO161*'Originaali kg ka'!$K161/1000</f>
        <v>4.8703200000000002E-2</v>
      </c>
    </row>
    <row r="162" spans="1:41" x14ac:dyDescent="0.25">
      <c r="A162" s="27">
        <f>Perus1!A162</f>
        <v>473</v>
      </c>
      <c r="B162" s="27" t="str">
        <f>Perus1!B162</f>
        <v>3/2020</v>
      </c>
      <c r="C162" s="28" t="str">
        <f>Perus1!C162</f>
        <v>2D</v>
      </c>
      <c r="D162" s="27" t="str">
        <f>Perus1!D162</f>
        <v>Lietemäiset</v>
      </c>
      <c r="E162" s="27" t="str">
        <f>Perus1!E162</f>
        <v>12298</v>
      </c>
      <c r="F162" s="27" t="str">
        <f>Perus1!F162</f>
        <v>Soilfood Ravinneseos I 3/2020</v>
      </c>
      <c r="G162" s="29">
        <f>'Originaali kg ka'!G162</f>
        <v>1</v>
      </c>
      <c r="H162" s="29" t="str">
        <f>'Originaali kg ka'!H162</f>
        <v xml:space="preserve"> </v>
      </c>
      <c r="I162" s="29">
        <f>'Originaali kg ka'!I162</f>
        <v>0</v>
      </c>
      <c r="J162" s="96">
        <f>'Originaali kg ka'!J162</f>
        <v>95.8</v>
      </c>
      <c r="K162" s="96">
        <f>'Originaali kg ka'!K162</f>
        <v>1017</v>
      </c>
      <c r="L162" s="96">
        <f>'Originaali kg ka'!L162</f>
        <v>46.7</v>
      </c>
      <c r="M162" s="96">
        <f>'Originaali kg ka'!M162</f>
        <v>8.3000000000000007</v>
      </c>
      <c r="N162" s="96">
        <f>'Originaali kg ka'!N162</f>
        <v>730</v>
      </c>
      <c r="O162" s="24">
        <f>'Originaali kg ka'!O162</f>
        <v>2</v>
      </c>
      <c r="P162" s="24">
        <f>'kg per tn'!P162*'Originaali kg ka'!$K162/1000</f>
        <v>20.203722000000013</v>
      </c>
      <c r="Q162" s="24">
        <f>'kg per tn'!Q162*'Originaali kg ka'!$K162/1000</f>
        <v>11.703636000000008</v>
      </c>
      <c r="R162" s="24">
        <f>'Originaali kg ka'!R162</f>
        <v>0</v>
      </c>
      <c r="S162" s="24">
        <f>'Originaali kg ka'!S162</f>
        <v>0</v>
      </c>
      <c r="T162" s="96">
        <f>'kg per tn'!T162*'Originaali kg ka'!$K162/1000</f>
        <v>7.0905240000000047</v>
      </c>
      <c r="U162" s="96">
        <f>'kg per tn'!U162*'Originaali kg ka'!$K162/1000</f>
        <v>4.2286860000000033</v>
      </c>
      <c r="V162" s="96">
        <f>'kg per tn'!V162*'Originaali kg ka'!$K162/1000</f>
        <v>0.59799600000000042</v>
      </c>
      <c r="W162" s="96">
        <f>'Originaali kg ka'!W162</f>
        <v>60</v>
      </c>
      <c r="X162" s="96">
        <f>'kg per tn'!X162*'Originaali kg ka'!$K162/1000</f>
        <v>0.24774120000000019</v>
      </c>
      <c r="Y162" s="96">
        <f>'kg per tn'!Y162*'Originaali kg ka'!$K162/1000</f>
        <v>1.0678500000000009</v>
      </c>
      <c r="Z162" s="96">
        <f>'kg per tn'!Z162*'Originaali kg ka'!$K162/1000</f>
        <v>0.46985400000000038</v>
      </c>
      <c r="AA162" s="96">
        <f>'kg per tn'!AA162*'Originaali kg ka'!$K162/1000</f>
        <v>0</v>
      </c>
      <c r="AB162" s="96">
        <f>'kg per tn'!AB162*'Originaali kg ka'!$K162/1000</f>
        <v>0</v>
      </c>
      <c r="AC162" s="96">
        <f>'kg per tn'!AC162*'Originaali kg ka'!$K162/1000</f>
        <v>1.9648440000000014</v>
      </c>
      <c r="AD162" s="96">
        <f>'kg per tn'!AD162*'Originaali kg ka'!$K162/1000</f>
        <v>4.6985400000000037E-3</v>
      </c>
      <c r="AE162" s="96">
        <f>'kg per tn'!AE162*'Originaali kg ka'!$K162/1000</f>
        <v>0</v>
      </c>
      <c r="AF162" s="96">
        <f>'kg per tn'!AF162*'Originaali kg ka'!$K162/1000</f>
        <v>0.59799600000000042</v>
      </c>
      <c r="AG162" s="96">
        <f>'kg per tn'!AG162*'Originaali kg ka'!$K162/1000</f>
        <v>0</v>
      </c>
      <c r="AH162" s="24">
        <f>'kg per tn'!AH162*'Originaali kg ka'!$K162/1000</f>
        <v>4.2714000000000032E-5</v>
      </c>
      <c r="AI162" s="24">
        <f>'kg per tn'!AI162*'Originaali kg ka'!$K162/1000</f>
        <v>5.1256800000000027E-6</v>
      </c>
      <c r="AJ162" s="24">
        <f>'kg per tn'!AJ162*'Originaali kg ka'!$K162/1000</f>
        <v>4.2714000000000037E-6</v>
      </c>
      <c r="AK162" s="24">
        <f>'kg per tn'!AK162*'Originaali kg ka'!$K162/1000</f>
        <v>1.7939880000000016E-3</v>
      </c>
      <c r="AL162" s="96">
        <f>'kg per tn'!AL162*'Originaali kg ka'!$K162/1000</f>
        <v>1.7939880000000016E-3</v>
      </c>
      <c r="AM162" s="24">
        <f>'kg per tn'!AM162*'Originaali kg ka'!$K162/1000</f>
        <v>8.5428000000000064E-5</v>
      </c>
      <c r="AN162" s="24">
        <f>'kg per tn'!AN162*'Originaali kg ka'!$K162/1000</f>
        <v>3.8442600000000027E-4</v>
      </c>
      <c r="AO162" s="96">
        <f>'kg per tn'!AO162*'Originaali kg ka'!$K162/1000</f>
        <v>8.5428000000000066E-3</v>
      </c>
    </row>
    <row r="163" spans="1:41" x14ac:dyDescent="0.25">
      <c r="A163" s="27">
        <f>Perus1!A163</f>
        <v>474</v>
      </c>
      <c r="B163" s="27" t="str">
        <f>Perus1!B163</f>
        <v>3/2020</v>
      </c>
      <c r="C163" s="28" t="str">
        <f>Perus1!C163</f>
        <v>2D</v>
      </c>
      <c r="D163" s="27" t="str">
        <f>Perus1!D163</f>
        <v>Lietemäiset</v>
      </c>
      <c r="E163" s="27" t="str">
        <f>Perus1!E163</f>
        <v>12299</v>
      </c>
      <c r="F163" s="27" t="str">
        <f>Perus1!F163</f>
        <v>Soilfood Ravinneseos I L 3/2020</v>
      </c>
      <c r="G163" s="29">
        <f>'Originaali kg ka'!G163</f>
        <v>1</v>
      </c>
      <c r="H163" s="29" t="str">
        <f>'Originaali kg ka'!H163</f>
        <v xml:space="preserve"> </v>
      </c>
      <c r="I163" s="29">
        <f>'Originaali kg ka'!I163</f>
        <v>0</v>
      </c>
      <c r="J163" s="96">
        <f>'Originaali kg ka'!J163</f>
        <v>95.8</v>
      </c>
      <c r="K163" s="96">
        <f>'Originaali kg ka'!K163</f>
        <v>1017</v>
      </c>
      <c r="L163" s="96">
        <f>'Originaali kg ka'!L163</f>
        <v>46.7</v>
      </c>
      <c r="M163" s="96">
        <f>'Originaali kg ka'!M163</f>
        <v>8.3000000000000007</v>
      </c>
      <c r="N163" s="96">
        <f>'Originaali kg ka'!N163</f>
        <v>730</v>
      </c>
      <c r="O163" s="24">
        <f>'Originaali kg ka'!O163</f>
        <v>2</v>
      </c>
      <c r="P163" s="24">
        <f>'kg per tn'!P163*'Originaali kg ka'!$K163/1000</f>
        <v>20.203722000000013</v>
      </c>
      <c r="Q163" s="24">
        <f>'kg per tn'!Q163*'Originaali kg ka'!$K163/1000</f>
        <v>11.703636000000008</v>
      </c>
      <c r="R163" s="24">
        <f>'Originaali kg ka'!R163</f>
        <v>0</v>
      </c>
      <c r="S163" s="24">
        <f>'Originaali kg ka'!S163</f>
        <v>0</v>
      </c>
      <c r="T163" s="96">
        <f>'kg per tn'!T163*'Originaali kg ka'!$K163/1000</f>
        <v>7.0905240000000047</v>
      </c>
      <c r="U163" s="96">
        <f>'kg per tn'!U163*'Originaali kg ka'!$K163/1000</f>
        <v>4.2286860000000033</v>
      </c>
      <c r="V163" s="96">
        <f>'kg per tn'!V163*'Originaali kg ka'!$K163/1000</f>
        <v>0.59799600000000042</v>
      </c>
      <c r="W163" s="96">
        <f>'Originaali kg ka'!W163</f>
        <v>60</v>
      </c>
      <c r="X163" s="96">
        <f>'kg per tn'!X163*'Originaali kg ka'!$K163/1000</f>
        <v>0.24774120000000019</v>
      </c>
      <c r="Y163" s="96">
        <f>'kg per tn'!Y163*'Originaali kg ka'!$K163/1000</f>
        <v>1.0678500000000009</v>
      </c>
      <c r="Z163" s="96">
        <f>'kg per tn'!Z163*'Originaali kg ka'!$K163/1000</f>
        <v>0.46985400000000038</v>
      </c>
      <c r="AA163" s="96">
        <f>'kg per tn'!AA163*'Originaali kg ka'!$K163/1000</f>
        <v>0</v>
      </c>
      <c r="AB163" s="96">
        <f>'kg per tn'!AB163*'Originaali kg ka'!$K163/1000</f>
        <v>0</v>
      </c>
      <c r="AC163" s="96">
        <f>'kg per tn'!AC163*'Originaali kg ka'!$K163/1000</f>
        <v>1.9648440000000014</v>
      </c>
      <c r="AD163" s="96">
        <f>'kg per tn'!AD163*'Originaali kg ka'!$K163/1000</f>
        <v>4.6985400000000037E-3</v>
      </c>
      <c r="AE163" s="96">
        <f>'kg per tn'!AE163*'Originaali kg ka'!$K163/1000</f>
        <v>0</v>
      </c>
      <c r="AF163" s="96">
        <f>'kg per tn'!AF163*'Originaali kg ka'!$K163/1000</f>
        <v>0.59799600000000042</v>
      </c>
      <c r="AG163" s="96">
        <f>'kg per tn'!AG163*'Originaali kg ka'!$K163/1000</f>
        <v>0</v>
      </c>
      <c r="AH163" s="24">
        <f>'kg per tn'!AH163*'Originaali kg ka'!$K163/1000</f>
        <v>4.2714000000000032E-5</v>
      </c>
      <c r="AI163" s="24">
        <f>'kg per tn'!AI163*'Originaali kg ka'!$K163/1000</f>
        <v>4.2714000000000037E-6</v>
      </c>
      <c r="AJ163" s="24">
        <f>'kg per tn'!AJ163*'Originaali kg ka'!$K163/1000</f>
        <v>4.2714000000000037E-6</v>
      </c>
      <c r="AK163" s="24">
        <f>'kg per tn'!AK163*'Originaali kg ka'!$K163/1000</f>
        <v>1.7939880000000016E-3</v>
      </c>
      <c r="AL163" s="96">
        <f>'kg per tn'!AL163*'Originaali kg ka'!$K163/1000</f>
        <v>1.7939880000000016E-3</v>
      </c>
      <c r="AM163" s="24">
        <f>'kg per tn'!AM163*'Originaali kg ka'!$K163/1000</f>
        <v>8.5428000000000064E-5</v>
      </c>
      <c r="AN163" s="24">
        <f>'kg per tn'!AN163*'Originaali kg ka'!$K163/1000</f>
        <v>3.8442600000000027E-4</v>
      </c>
      <c r="AO163" s="96">
        <f>'kg per tn'!AO163*'Originaali kg ka'!$K163/1000</f>
        <v>8.5428000000000066E-3</v>
      </c>
    </row>
    <row r="164" spans="1:41" x14ac:dyDescent="0.25">
      <c r="A164" s="27">
        <f>Perus1!A164</f>
        <v>475</v>
      </c>
      <c r="B164" s="27" t="str">
        <f>Perus1!B164</f>
        <v>2/2020</v>
      </c>
      <c r="C164" s="28" t="str">
        <f>Perus1!C164</f>
        <v>2D</v>
      </c>
      <c r="D164" s="27" t="str">
        <f>Perus1!D164</f>
        <v>Lietemäiset</v>
      </c>
      <c r="E164" s="27" t="str">
        <f>Perus1!E164</f>
        <v>12300</v>
      </c>
      <c r="F164" s="27" t="str">
        <f>Perus1!F164</f>
        <v>Soilfood Ravinneseos II 2/2020</v>
      </c>
      <c r="G164" s="29">
        <f>'Originaali kg ka'!G164</f>
        <v>1</v>
      </c>
      <c r="H164" s="29" t="str">
        <f>'Originaali kg ka'!H164</f>
        <v xml:space="preserve"> </v>
      </c>
      <c r="I164" s="29">
        <f>'Originaali kg ka'!I164</f>
        <v>0</v>
      </c>
      <c r="J164" s="96">
        <f>'Originaali kg ka'!J164</f>
        <v>96.6</v>
      </c>
      <c r="K164" s="96">
        <f>'Originaali kg ka'!K164</f>
        <v>958</v>
      </c>
      <c r="L164" s="96">
        <f>'Originaali kg ka'!L164</f>
        <v>69</v>
      </c>
      <c r="M164" s="96">
        <f>'Originaali kg ka'!M164</f>
        <v>8.1</v>
      </c>
      <c r="N164" s="96">
        <f>'Originaali kg ka'!N164</f>
        <v>330</v>
      </c>
      <c r="O164" s="24">
        <f>'Originaali kg ka'!O164</f>
        <v>4</v>
      </c>
      <c r="P164" s="24">
        <f>'kg per tn'!P164*'Originaali kg ka'!$K164/1000</f>
        <v>22.474680000000038</v>
      </c>
      <c r="Q164" s="24">
        <f>'kg per tn'!Q164*'Originaali kg ka'!$K164/1000</f>
        <v>13.028800000000022</v>
      </c>
      <c r="R164" s="24">
        <f>'Originaali kg ka'!R164</f>
        <v>0</v>
      </c>
      <c r="S164" s="24">
        <f>'Originaali kg ka'!S164</f>
        <v>0</v>
      </c>
      <c r="T164" s="96">
        <f>'kg per tn'!T164*'Originaali kg ka'!$K164/1000</f>
        <v>3.4526320000000061</v>
      </c>
      <c r="U164" s="96">
        <f>'kg per tn'!U164*'Originaali kg ka'!$K164/1000</f>
        <v>1.8566040000000033</v>
      </c>
      <c r="V164" s="96">
        <f>'kg per tn'!V164*'Originaali kg ka'!$K164/1000</f>
        <v>0.4234360000000007</v>
      </c>
      <c r="W164" s="96">
        <f>'Originaali kg ka'!W164</f>
        <v>60</v>
      </c>
      <c r="X164" s="96">
        <f>'kg per tn'!X164*'Originaali kg ka'!$K164/1000</f>
        <v>5.2115200000000084E-2</v>
      </c>
      <c r="Y164" s="96">
        <f>'kg per tn'!Y164*'Originaali kg ka'!$K164/1000</f>
        <v>0.81430000000000136</v>
      </c>
      <c r="Z164" s="96">
        <f>'kg per tn'!Z164*'Originaali kg ka'!$K164/1000</f>
        <v>0.31594840000000052</v>
      </c>
      <c r="AA164" s="96">
        <f>'kg per tn'!AA164*'Originaali kg ka'!$K164/1000</f>
        <v>0.13028800000000021</v>
      </c>
      <c r="AB164" s="96">
        <f>'kg per tn'!AB164*'Originaali kg ka'!$K164/1000</f>
        <v>0</v>
      </c>
      <c r="AC164" s="96">
        <f>'kg per tn'!AC164*'Originaali kg ka'!$K164/1000</f>
        <v>0</v>
      </c>
      <c r="AD164" s="96">
        <f>'kg per tn'!AD164*'Originaali kg ka'!$K164/1000</f>
        <v>4.560080000000008E-3</v>
      </c>
      <c r="AE164" s="96">
        <f>'kg per tn'!AE164*'Originaali kg ka'!$K164/1000</f>
        <v>2.931480000000005E-3</v>
      </c>
      <c r="AF164" s="96">
        <f>'kg per tn'!AF164*'Originaali kg ka'!$K164/1000</f>
        <v>0</v>
      </c>
      <c r="AG164" s="96">
        <f>'kg per tn'!AG164*'Originaali kg ka'!$K164/1000</f>
        <v>0</v>
      </c>
      <c r="AH164" s="24">
        <f>'kg per tn'!AH164*'Originaali kg ka'!$K164/1000</f>
        <v>2.5406160000000042E-5</v>
      </c>
      <c r="AI164" s="24">
        <f>'kg per tn'!AI164*'Originaali kg ka'!$K164/1000</f>
        <v>3.2572000000000058E-6</v>
      </c>
      <c r="AJ164" s="24">
        <f>'kg per tn'!AJ164*'Originaali kg ka'!$K164/1000</f>
        <v>5.5372400000000088E-6</v>
      </c>
      <c r="AK164" s="24">
        <f>'kg per tn'!AK164*'Originaali kg ka'!$K164/1000</f>
        <v>4.820656000000008E-4</v>
      </c>
      <c r="AL164" s="96">
        <f>'kg per tn'!AL164*'Originaali kg ka'!$K164/1000</f>
        <v>1.0748760000000017E-3</v>
      </c>
      <c r="AM164" s="24">
        <f>'kg per tn'!AM164*'Originaali kg ka'!$K164/1000</f>
        <v>1.4331680000000027E-4</v>
      </c>
      <c r="AN164" s="24">
        <f>'kg per tn'!AN164*'Originaali kg ka'!$K164/1000</f>
        <v>2.7360480000000048E-4</v>
      </c>
      <c r="AO164" s="96">
        <f>'kg per tn'!AO164*'Originaali kg ka'!$K164/1000</f>
        <v>4.560080000000008E-3</v>
      </c>
    </row>
    <row r="165" spans="1:41" x14ac:dyDescent="0.25">
      <c r="A165" s="27">
        <f>Perus1!A165</f>
        <v>476</v>
      </c>
      <c r="B165" s="27" t="str">
        <f>Perus1!B165</f>
        <v>2/2020</v>
      </c>
      <c r="C165" s="28" t="str">
        <f>Perus1!C165</f>
        <v>2D</v>
      </c>
      <c r="D165" s="27" t="str">
        <f>Perus1!D165</f>
        <v>Lietemäiset</v>
      </c>
      <c r="E165" s="27" t="str">
        <f>Perus1!E165</f>
        <v>12301</v>
      </c>
      <c r="F165" s="27" t="str">
        <f>Perus1!F165</f>
        <v>Soilfood Ravinneseos II L 2/2020</v>
      </c>
      <c r="G165" s="29">
        <f>'Originaali kg ka'!G165</f>
        <v>1</v>
      </c>
      <c r="H165" s="29" t="str">
        <f>'Originaali kg ka'!H165</f>
        <v xml:space="preserve"> </v>
      </c>
      <c r="I165" s="29">
        <f>'Originaali kg ka'!I165</f>
        <v>0</v>
      </c>
      <c r="J165" s="96">
        <f>'Originaali kg ka'!J165</f>
        <v>96.6</v>
      </c>
      <c r="K165" s="96">
        <f>'Originaali kg ka'!K165</f>
        <v>958</v>
      </c>
      <c r="L165" s="96">
        <f>'Originaali kg ka'!L165</f>
        <v>69</v>
      </c>
      <c r="M165" s="96">
        <f>'Originaali kg ka'!M165</f>
        <v>8.1</v>
      </c>
      <c r="N165" s="96">
        <f>'Originaali kg ka'!N165</f>
        <v>330</v>
      </c>
      <c r="O165" s="24">
        <f>'Originaali kg ka'!O165</f>
        <v>4</v>
      </c>
      <c r="P165" s="24">
        <f>'kg per tn'!P165*'Originaali kg ka'!$K165/1000</f>
        <v>22.474680000000038</v>
      </c>
      <c r="Q165" s="24">
        <f>'kg per tn'!Q165*'Originaali kg ka'!$K165/1000</f>
        <v>13.028800000000022</v>
      </c>
      <c r="R165" s="24">
        <f>'Originaali kg ka'!R165</f>
        <v>0</v>
      </c>
      <c r="S165" s="24">
        <f>'Originaali kg ka'!S165</f>
        <v>0</v>
      </c>
      <c r="T165" s="96">
        <f>'kg per tn'!T165*'Originaali kg ka'!$K165/1000</f>
        <v>3.4526320000000061</v>
      </c>
      <c r="U165" s="96">
        <f>'kg per tn'!U165*'Originaali kg ka'!$K165/1000</f>
        <v>1.8566040000000033</v>
      </c>
      <c r="V165" s="96">
        <f>'kg per tn'!V165*'Originaali kg ka'!$K165/1000</f>
        <v>0.4234360000000007</v>
      </c>
      <c r="W165" s="96">
        <f>'Originaali kg ka'!W165</f>
        <v>60</v>
      </c>
      <c r="X165" s="96">
        <f>'kg per tn'!X165*'Originaali kg ka'!$K165/1000</f>
        <v>5.2115200000000084E-2</v>
      </c>
      <c r="Y165" s="96">
        <f>'kg per tn'!Y165*'Originaali kg ka'!$K165/1000</f>
        <v>0.81430000000000136</v>
      </c>
      <c r="Z165" s="96">
        <f>'kg per tn'!Z165*'Originaali kg ka'!$K165/1000</f>
        <v>0.31594840000000052</v>
      </c>
      <c r="AA165" s="96">
        <f>'kg per tn'!AA165*'Originaali kg ka'!$K165/1000</f>
        <v>0.13028800000000021</v>
      </c>
      <c r="AB165" s="96">
        <f>'kg per tn'!AB165*'Originaali kg ka'!$K165/1000</f>
        <v>0</v>
      </c>
      <c r="AC165" s="96">
        <f>'kg per tn'!AC165*'Originaali kg ka'!$K165/1000</f>
        <v>0</v>
      </c>
      <c r="AD165" s="96">
        <f>'kg per tn'!AD165*'Originaali kg ka'!$K165/1000</f>
        <v>4.560080000000008E-3</v>
      </c>
      <c r="AE165" s="96">
        <f>'kg per tn'!AE165*'Originaali kg ka'!$K165/1000</f>
        <v>2.931480000000005E-3</v>
      </c>
      <c r="AF165" s="96">
        <f>'kg per tn'!AF165*'Originaali kg ka'!$K165/1000</f>
        <v>0</v>
      </c>
      <c r="AG165" s="96">
        <f>'kg per tn'!AG165*'Originaali kg ka'!$K165/1000</f>
        <v>0</v>
      </c>
      <c r="AH165" s="24">
        <f>'kg per tn'!AH165*'Originaali kg ka'!$K165/1000</f>
        <v>2.5406160000000042E-5</v>
      </c>
      <c r="AI165" s="24">
        <f>'kg per tn'!AI165*'Originaali kg ka'!$K165/1000</f>
        <v>5.5372400000000088E-6</v>
      </c>
      <c r="AJ165" s="24">
        <f>'kg per tn'!AJ165*'Originaali kg ka'!$K165/1000</f>
        <v>5.5372400000000088E-6</v>
      </c>
      <c r="AK165" s="24">
        <f>'kg per tn'!AK165*'Originaali kg ka'!$K165/1000</f>
        <v>4.820656000000008E-4</v>
      </c>
      <c r="AL165" s="96">
        <f>'kg per tn'!AL165*'Originaali kg ka'!$K165/1000</f>
        <v>1.0748760000000017E-3</v>
      </c>
      <c r="AM165" s="24">
        <f>'kg per tn'!AM165*'Originaali kg ka'!$K165/1000</f>
        <v>1.4331680000000027E-4</v>
      </c>
      <c r="AN165" s="24">
        <f>'kg per tn'!AN165*'Originaali kg ka'!$K165/1000</f>
        <v>2.7360480000000048E-4</v>
      </c>
      <c r="AO165" s="96">
        <f>'kg per tn'!AO165*'Originaali kg ka'!$K165/1000</f>
        <v>4.560080000000008E-3</v>
      </c>
    </row>
    <row r="166" spans="1:41" x14ac:dyDescent="0.25">
      <c r="A166" s="27">
        <f>Perus1!A166</f>
        <v>477</v>
      </c>
      <c r="B166" s="27" t="str">
        <f>Perus1!B166</f>
        <v>3/2020</v>
      </c>
      <c r="C166" s="28" t="str">
        <f>Perus1!C166</f>
        <v>2D</v>
      </c>
      <c r="D166" s="27" t="str">
        <f>Perus1!D166</f>
        <v>Lietemäiset</v>
      </c>
      <c r="E166" s="27" t="str">
        <f>Perus1!E166</f>
        <v>12302</v>
      </c>
      <c r="F166" s="27" t="str">
        <f>Perus1!F166</f>
        <v>Soilfood Väkevä Ravinnelannos I 3/2020</v>
      </c>
      <c r="G166" s="29">
        <f>'Originaali kg ka'!G166</f>
        <v>1</v>
      </c>
      <c r="H166" s="29" t="str">
        <f>'Originaali kg ka'!H166</f>
        <v xml:space="preserve"> </v>
      </c>
      <c r="I166" s="29">
        <f>'Originaali kg ka'!I166</f>
        <v>0</v>
      </c>
      <c r="J166" s="96">
        <f>'Originaali kg ka'!J166</f>
        <v>82</v>
      </c>
      <c r="K166" s="96">
        <f>'Originaali kg ka'!K166</f>
        <v>680</v>
      </c>
      <c r="L166" s="96">
        <f>'Originaali kg ka'!L166</f>
        <v>81</v>
      </c>
      <c r="M166" s="96">
        <f>'Originaali kg ka'!M166</f>
        <v>8.1</v>
      </c>
      <c r="N166" s="96">
        <f>'Originaali kg ka'!N166</f>
        <v>210</v>
      </c>
      <c r="O166" s="24">
        <f>'Originaali kg ka'!O166</f>
        <v>10</v>
      </c>
      <c r="P166" s="24">
        <f>'kg per tn'!P166*'Originaali kg ka'!$K166/1000</f>
        <v>99.143999999999991</v>
      </c>
      <c r="Q166" s="24">
        <f>'kg per tn'!Q166*'Originaali kg ka'!$K166/1000</f>
        <v>57.527999999999992</v>
      </c>
      <c r="R166" s="24">
        <f>'Originaali kg ka'!R166</f>
        <v>0</v>
      </c>
      <c r="S166" s="24">
        <f>'Originaali kg ka'!S166</f>
        <v>0</v>
      </c>
      <c r="T166" s="96">
        <f>'kg per tn'!T166*'Originaali kg ka'!$K166/1000</f>
        <v>10.281600000000001</v>
      </c>
      <c r="U166" s="96">
        <f>'kg per tn'!U166*'Originaali kg ka'!$K166/1000</f>
        <v>1.0771200000000001</v>
      </c>
      <c r="V166" s="96">
        <f>'kg per tn'!V166*'Originaali kg ka'!$K166/1000</f>
        <v>1.5911999999999997</v>
      </c>
      <c r="W166" s="96">
        <f>'Originaali kg ka'!W166</f>
        <v>60</v>
      </c>
      <c r="X166" s="96">
        <f>'kg per tn'!X166*'Originaali kg ka'!$K166/1000</f>
        <v>2.8152E-2</v>
      </c>
      <c r="Y166" s="96">
        <f>'kg per tn'!Y166*'Originaali kg ka'!$K166/1000</f>
        <v>1.0648799999999998</v>
      </c>
      <c r="Z166" s="96">
        <f>'kg per tn'!Z166*'Originaali kg ka'!$K166/1000</f>
        <v>1.1872799999999997</v>
      </c>
      <c r="AA166" s="96">
        <f>'kg per tn'!AA166*'Originaali kg ka'!$K166/1000</f>
        <v>0.40391999999999995</v>
      </c>
      <c r="AB166" s="96">
        <f>'kg per tn'!AB166*'Originaali kg ka'!$K166/1000</f>
        <v>2.5704000000000002</v>
      </c>
      <c r="AC166" s="96">
        <f>'kg per tn'!AC166*'Originaali kg ka'!$K166/1000</f>
        <v>0.67320000000000002</v>
      </c>
      <c r="AD166" s="96">
        <f>'kg per tn'!AD166*'Originaali kg ka'!$K166/1000</f>
        <v>1.8359999999999998E-2</v>
      </c>
      <c r="AE166" s="96">
        <f>'kg per tn'!AE166*'Originaali kg ka'!$K166/1000</f>
        <v>3.6719999999999999E-3</v>
      </c>
      <c r="AF166" s="96">
        <f>'kg per tn'!AF166*'Originaali kg ka'!$K166/1000</f>
        <v>2.2031999999999998</v>
      </c>
      <c r="AG166" s="96">
        <f>'kg per tn'!AG166*'Originaali kg ka'!$K166/1000</f>
        <v>0</v>
      </c>
      <c r="AH166" s="24">
        <f>'kg per tn'!AH166*'Originaali kg ka'!$K166/1000</f>
        <v>1.2239999999999999E-4</v>
      </c>
      <c r="AI166" s="24">
        <f>'kg per tn'!AI166*'Originaali kg ka'!$K166/1000</f>
        <v>2.0808000000000001E-5</v>
      </c>
      <c r="AJ166" s="24">
        <f>'kg per tn'!AJ166*'Originaali kg ka'!$K166/1000</f>
        <v>2.4480000000000003E-5</v>
      </c>
      <c r="AK166" s="24">
        <f>'kg per tn'!AK166*'Originaali kg ka'!$K166/1000</f>
        <v>1.3464E-3</v>
      </c>
      <c r="AL166" s="96">
        <f>'kg per tn'!AL166*'Originaali kg ka'!$K166/1000</f>
        <v>9.5471999999999987E-3</v>
      </c>
      <c r="AM166" s="24">
        <f>'kg per tn'!AM166*'Originaali kg ka'!$K166/1000</f>
        <v>2.3255999999999998E-4</v>
      </c>
      <c r="AN166" s="24">
        <f>'kg per tn'!AN166*'Originaali kg ka'!$K166/1000</f>
        <v>1.5911999999999996E-3</v>
      </c>
      <c r="AO166" s="96">
        <f>'kg per tn'!AO166*'Originaali kg ka'!$K166/1000</f>
        <v>1.8359999999999998E-2</v>
      </c>
    </row>
    <row r="167" spans="1:41" x14ac:dyDescent="0.25">
      <c r="A167" s="27">
        <f>Perus1!A167</f>
        <v>478</v>
      </c>
      <c r="B167" s="27" t="str">
        <f>Perus1!B167</f>
        <v>3/2020</v>
      </c>
      <c r="C167" s="28" t="str">
        <f>Perus1!C167</f>
        <v>2D</v>
      </c>
      <c r="D167" s="27" t="str">
        <f>Perus1!D167</f>
        <v>Lietemäiset</v>
      </c>
      <c r="E167" s="27" t="str">
        <f>Perus1!E167</f>
        <v>12303</v>
      </c>
      <c r="F167" s="27" t="str">
        <f>Perus1!F167</f>
        <v>Soilfood Väkevä Ravinnelannos I L 3/2020</v>
      </c>
      <c r="G167" s="29">
        <f>'Originaali kg ka'!G167</f>
        <v>1</v>
      </c>
      <c r="H167" s="29" t="str">
        <f>'Originaali kg ka'!H167</f>
        <v xml:space="preserve"> </v>
      </c>
      <c r="I167" s="29">
        <f>'Originaali kg ka'!I167</f>
        <v>0</v>
      </c>
      <c r="J167" s="96">
        <f>'Originaali kg ka'!J167</f>
        <v>82</v>
      </c>
      <c r="K167" s="96">
        <f>'Originaali kg ka'!K167</f>
        <v>680</v>
      </c>
      <c r="L167" s="96">
        <f>'Originaali kg ka'!L167</f>
        <v>81</v>
      </c>
      <c r="M167" s="96">
        <f>'Originaali kg ka'!M167</f>
        <v>8.1</v>
      </c>
      <c r="N167" s="96">
        <f>'Originaali kg ka'!N167</f>
        <v>210</v>
      </c>
      <c r="O167" s="24">
        <f>'Originaali kg ka'!O167</f>
        <v>10</v>
      </c>
      <c r="P167" s="24">
        <f>'kg per tn'!P167*'Originaali kg ka'!$K167/1000</f>
        <v>99.143999999999991</v>
      </c>
      <c r="Q167" s="24">
        <f>'kg per tn'!Q167*'Originaali kg ka'!$K167/1000</f>
        <v>57.527999999999992</v>
      </c>
      <c r="R167" s="24">
        <f>'Originaali kg ka'!R167</f>
        <v>0</v>
      </c>
      <c r="S167" s="24">
        <f>'Originaali kg ka'!S167</f>
        <v>0</v>
      </c>
      <c r="T167" s="96">
        <f>'kg per tn'!T167*'Originaali kg ka'!$K167/1000</f>
        <v>10.281600000000001</v>
      </c>
      <c r="U167" s="96">
        <f>'kg per tn'!U167*'Originaali kg ka'!$K167/1000</f>
        <v>1.0771200000000001</v>
      </c>
      <c r="V167" s="96">
        <f>'kg per tn'!V167*'Originaali kg ka'!$K167/1000</f>
        <v>1.5911999999999997</v>
      </c>
      <c r="W167" s="96">
        <f>'Originaali kg ka'!W167</f>
        <v>60</v>
      </c>
      <c r="X167" s="96">
        <f>'kg per tn'!X167*'Originaali kg ka'!$K167/1000</f>
        <v>2.8152E-2</v>
      </c>
      <c r="Y167" s="96">
        <f>'kg per tn'!Y167*'Originaali kg ka'!$K167/1000</f>
        <v>1.0648799999999998</v>
      </c>
      <c r="Z167" s="96">
        <f>'kg per tn'!Z167*'Originaali kg ka'!$K167/1000</f>
        <v>1.1872799999999997</v>
      </c>
      <c r="AA167" s="96">
        <f>'kg per tn'!AA167*'Originaali kg ka'!$K167/1000</f>
        <v>0.40391999999999995</v>
      </c>
      <c r="AB167" s="96">
        <f>'kg per tn'!AB167*'Originaali kg ka'!$K167/1000</f>
        <v>2.5704000000000002</v>
      </c>
      <c r="AC167" s="96">
        <f>'kg per tn'!AC167*'Originaali kg ka'!$K167/1000</f>
        <v>0.67320000000000002</v>
      </c>
      <c r="AD167" s="96">
        <f>'kg per tn'!AD167*'Originaali kg ka'!$K167/1000</f>
        <v>1.8359999999999998E-2</v>
      </c>
      <c r="AE167" s="96">
        <f>'kg per tn'!AE167*'Originaali kg ka'!$K167/1000</f>
        <v>3.6719999999999999E-3</v>
      </c>
      <c r="AF167" s="96">
        <f>'kg per tn'!AF167*'Originaali kg ka'!$K167/1000</f>
        <v>2.2031999999999998</v>
      </c>
      <c r="AG167" s="96">
        <f>'kg per tn'!AG167*'Originaali kg ka'!$K167/1000</f>
        <v>0</v>
      </c>
      <c r="AH167" s="24">
        <f>'kg per tn'!AH167*'Originaali kg ka'!$K167/1000</f>
        <v>1.2239999999999999E-4</v>
      </c>
      <c r="AI167" s="24">
        <f>'kg per tn'!AI167*'Originaali kg ka'!$K167/1000</f>
        <v>2.4480000000000003E-5</v>
      </c>
      <c r="AJ167" s="24">
        <f>'kg per tn'!AJ167*'Originaali kg ka'!$K167/1000</f>
        <v>2.4480000000000003E-5</v>
      </c>
      <c r="AK167" s="24">
        <f>'kg per tn'!AK167*'Originaali kg ka'!$K167/1000</f>
        <v>1.3464E-3</v>
      </c>
      <c r="AL167" s="96">
        <f>'kg per tn'!AL167*'Originaali kg ka'!$K167/1000</f>
        <v>9.5471999999999987E-3</v>
      </c>
      <c r="AM167" s="24">
        <f>'kg per tn'!AM167*'Originaali kg ka'!$K167/1000</f>
        <v>2.3255999999999998E-4</v>
      </c>
      <c r="AN167" s="24">
        <f>'kg per tn'!AN167*'Originaali kg ka'!$K167/1000</f>
        <v>1.5911999999999996E-3</v>
      </c>
      <c r="AO167" s="96">
        <f>'kg per tn'!AO167*'Originaali kg ka'!$K167/1000</f>
        <v>1.8359999999999998E-2</v>
      </c>
    </row>
    <row r="168" spans="1:41" x14ac:dyDescent="0.25">
      <c r="A168" s="27">
        <f>Perus1!A168</f>
        <v>479</v>
      </c>
      <c r="B168" s="27" t="str">
        <f>Perus1!B168</f>
        <v>1/2020</v>
      </c>
      <c r="C168" s="28" t="str">
        <f>Perus1!C168</f>
        <v>2C</v>
      </c>
      <c r="D168" s="27" t="str">
        <f>Perus1!D168</f>
        <v>Kuivalantamaiset</v>
      </c>
      <c r="E168" s="27" t="str">
        <f>Perus1!E168</f>
        <v>12304</v>
      </c>
      <c r="F168" s="27" t="str">
        <f>Perus1!F168</f>
        <v>Soilfood Kompostoitu Ravinnekuitu II 1/2020</v>
      </c>
      <c r="G168" s="29">
        <f>'Originaali kg ka'!G168</f>
        <v>1</v>
      </c>
      <c r="H168" s="29" t="str">
        <f>'Originaali kg ka'!H168</f>
        <v xml:space="preserve"> </v>
      </c>
      <c r="I168" s="29">
        <f>'Originaali kg ka'!I168</f>
        <v>0</v>
      </c>
      <c r="J168" s="96">
        <f>'Originaali kg ka'!J168</f>
        <v>69.2</v>
      </c>
      <c r="K168" s="96">
        <f>'Originaali kg ka'!K168</f>
        <v>484</v>
      </c>
      <c r="L168" s="96">
        <f>'Originaali kg ka'!L168</f>
        <v>89.3</v>
      </c>
      <c r="M168" s="96">
        <f>'Originaali kg ka'!M168</f>
        <v>6.6</v>
      </c>
      <c r="N168" s="96">
        <f>'Originaali kg ka'!N168</f>
        <v>69</v>
      </c>
      <c r="O168" s="24">
        <f>'Originaali kg ka'!O168</f>
        <v>31</v>
      </c>
      <c r="P168" s="24">
        <f>'kg per tn'!P168*'Originaali kg ka'!$K168/1000</f>
        <v>133.121296</v>
      </c>
      <c r="Q168" s="24">
        <f>'kg per tn'!Q168*'Originaali kg ka'!$K168/1000</f>
        <v>77.219296</v>
      </c>
      <c r="R168" s="24">
        <f>'Originaali kg ka'!R168</f>
        <v>0</v>
      </c>
      <c r="S168" s="24">
        <f>'Originaali kg ka'!S168</f>
        <v>0</v>
      </c>
      <c r="T168" s="96">
        <f>'kg per tn'!T168*'Originaali kg ka'!$K168/1000</f>
        <v>2.4596880000000003</v>
      </c>
      <c r="U168" s="96">
        <f>'kg per tn'!U168*'Originaali kg ka'!$K168/1000</f>
        <v>0.32795840000000004</v>
      </c>
      <c r="V168" s="96">
        <f>'kg per tn'!V168*'Originaali kg ka'!$K168/1000</f>
        <v>0.22360799999999997</v>
      </c>
      <c r="W168" s="96">
        <f>'Originaali kg ka'!W168</f>
        <v>60</v>
      </c>
      <c r="X168" s="96">
        <f>'kg per tn'!X168*'Originaali kg ka'!$K168/1000</f>
        <v>7.4536000000000003E-3</v>
      </c>
      <c r="Y168" s="96">
        <f>'kg per tn'!Y168*'Originaali kg ka'!$K168/1000</f>
        <v>8.9443199999999987E-2</v>
      </c>
      <c r="Z168" s="96">
        <f>'kg per tn'!Z168*'Originaali kg ka'!$K168/1000</f>
        <v>1.0435040000000002</v>
      </c>
      <c r="AA168" s="96">
        <f>'kg per tn'!AA168*'Originaali kg ka'!$K168/1000</f>
        <v>0.13267407999999997</v>
      </c>
      <c r="AB168" s="96">
        <f>'kg per tn'!AB168*'Originaali kg ka'!$K168/1000</f>
        <v>2.6832959999999999</v>
      </c>
      <c r="AC168" s="96">
        <f>'kg per tn'!AC168*'Originaali kg ka'!$K168/1000</f>
        <v>0</v>
      </c>
      <c r="AD168" s="96">
        <f>'kg per tn'!AD168*'Originaali kg ka'!$K168/1000</f>
        <v>0.11329472</v>
      </c>
      <c r="AE168" s="96">
        <f>'kg per tn'!AE168*'Originaali kg ka'!$K168/1000</f>
        <v>0</v>
      </c>
      <c r="AF168" s="96">
        <f>'kg per tn'!AF168*'Originaali kg ka'!$K168/1000</f>
        <v>1.0435040000000002</v>
      </c>
      <c r="AG168" s="96">
        <f>'kg per tn'!AG168*'Originaali kg ka'!$K168/1000</f>
        <v>0</v>
      </c>
      <c r="AH168" s="24">
        <f>'kg per tn'!AH168*'Originaali kg ka'!$K168/1000</f>
        <v>1.4907200000000001E-4</v>
      </c>
      <c r="AI168" s="24">
        <f>'kg per tn'!AI168*'Originaali kg ka'!$K168/1000</f>
        <v>2.9814400000000004E-5</v>
      </c>
      <c r="AJ168" s="24">
        <f>'kg per tn'!AJ168*'Originaali kg ka'!$K168/1000</f>
        <v>4.4721600000000002E-5</v>
      </c>
      <c r="AK168" s="24">
        <f>'kg per tn'!AK168*'Originaali kg ka'!$K168/1000</f>
        <v>5.3665919999999999E-3</v>
      </c>
      <c r="AL168" s="96">
        <f>'kg per tn'!AL168*'Originaali kg ka'!$K168/1000</f>
        <v>2.9814399999999997E-3</v>
      </c>
      <c r="AM168" s="24">
        <f>'kg per tn'!AM168*'Originaali kg ka'!$K168/1000</f>
        <v>8.9443200000000002E-4</v>
      </c>
      <c r="AN168" s="24">
        <f>'kg per tn'!AN168*'Originaali kg ka'!$K168/1000</f>
        <v>3.1305120000000002E-3</v>
      </c>
      <c r="AO168" s="96">
        <f>'kg per tn'!AO168*'Originaali kg ka'!$K168/1000</f>
        <v>1.9379359999999998E-2</v>
      </c>
    </row>
    <row r="169" spans="1:41" x14ac:dyDescent="0.25">
      <c r="A169" s="27">
        <f>Perus1!A169</f>
        <v>480</v>
      </c>
      <c r="B169" s="27" t="str">
        <f>Perus1!B169</f>
        <v>1/2020</v>
      </c>
      <c r="C169" s="28" t="str">
        <f>Perus1!C169</f>
        <v>2C</v>
      </c>
      <c r="D169" s="27" t="str">
        <f>Perus1!D169</f>
        <v>Kuivalantamaiset</v>
      </c>
      <c r="E169" s="27" t="str">
        <f>Perus1!E169</f>
        <v>12305</v>
      </c>
      <c r="F169" s="27" t="str">
        <f>Perus1!F169</f>
        <v>Soilfood Nollakuitu I L 1/2020</v>
      </c>
      <c r="G169" s="29">
        <f>'Originaali kg ka'!G169</f>
        <v>1</v>
      </c>
      <c r="H169" s="29" t="str">
        <f>'Originaali kg ka'!H169</f>
        <v xml:space="preserve"> </v>
      </c>
      <c r="I169" s="29">
        <f>'Originaali kg ka'!I169</f>
        <v>0</v>
      </c>
      <c r="J169" s="96">
        <f>'Originaali kg ka'!J169</f>
        <v>75.2</v>
      </c>
      <c r="K169" s="96">
        <f>'Originaali kg ka'!K169</f>
        <v>377</v>
      </c>
      <c r="L169" s="96">
        <f>'Originaali kg ka'!L169</f>
        <v>96.2</v>
      </c>
      <c r="M169" s="96">
        <f>'Originaali kg ka'!M169</f>
        <v>8.6999999999999993</v>
      </c>
      <c r="N169" s="96">
        <f>'Originaali kg ka'!N169</f>
        <v>9.9</v>
      </c>
      <c r="O169" s="24">
        <f>'Originaali kg ka'!O169</f>
        <v>1187</v>
      </c>
      <c r="P169" s="24">
        <f>'kg per tn'!P169*'Originaali kg ka'!$K169/1000</f>
        <v>89.943151999999984</v>
      </c>
      <c r="Q169" s="24">
        <f>'kg per tn'!Q169*'Originaali kg ka'!$K169/1000</f>
        <v>52.170767999999995</v>
      </c>
      <c r="R169" s="24">
        <f>'Originaali kg ka'!R169</f>
        <v>0</v>
      </c>
      <c r="S169" s="24">
        <f>'Originaali kg ka'!S169</f>
        <v>0</v>
      </c>
      <c r="T169" s="96">
        <f>'kg per tn'!T169*'Originaali kg ka'!$K169/1000</f>
        <v>4.3943119999999995E-2</v>
      </c>
      <c r="U169" s="96">
        <f>'kg per tn'!U169*'Originaali kg ka'!$K169/1000</f>
        <v>3.7398399999999991E-3</v>
      </c>
      <c r="V169" s="96">
        <f>'kg per tn'!V169*'Originaali kg ka'!$K169/1000</f>
        <v>0</v>
      </c>
      <c r="W169" s="96">
        <f>'Originaali kg ka'!W169</f>
        <v>0</v>
      </c>
      <c r="X169" s="96">
        <f>'kg per tn'!X169*'Originaali kg ka'!$K169/1000</f>
        <v>0</v>
      </c>
      <c r="Y169" s="96">
        <f>'kg per tn'!Y169*'Originaali kg ka'!$K169/1000</f>
        <v>0</v>
      </c>
      <c r="Z169" s="96">
        <f>'kg per tn'!Z169*'Originaali kg ka'!$K169/1000</f>
        <v>0</v>
      </c>
      <c r="AA169" s="96">
        <f>'kg per tn'!AA169*'Originaali kg ka'!$K169/1000</f>
        <v>0</v>
      </c>
      <c r="AB169" s="96">
        <f>'kg per tn'!AB169*'Originaali kg ka'!$K169/1000</f>
        <v>1.3089439999999997</v>
      </c>
      <c r="AC169" s="96">
        <f>'kg per tn'!AC169*'Originaali kg ka'!$K169/1000</f>
        <v>0</v>
      </c>
      <c r="AD169" s="96">
        <f>'kg per tn'!AD169*'Originaali kg ka'!$K169/1000</f>
        <v>0</v>
      </c>
      <c r="AE169" s="96">
        <f>'kg per tn'!AE169*'Originaali kg ka'!$K169/1000</f>
        <v>0</v>
      </c>
      <c r="AF169" s="96">
        <f>'kg per tn'!AF169*'Originaali kg ka'!$K169/1000</f>
        <v>0</v>
      </c>
      <c r="AG169" s="96">
        <f>'kg per tn'!AG169*'Originaali kg ka'!$K169/1000</f>
        <v>0</v>
      </c>
      <c r="AH169" s="24">
        <f>'kg per tn'!AH169*'Originaali kg ka'!$K169/1000</f>
        <v>9.3495999999999987E-5</v>
      </c>
      <c r="AI169" s="24">
        <f>'kg per tn'!AI169*'Originaali kg ka'!$K169/1000</f>
        <v>2.8048799999999991E-5</v>
      </c>
      <c r="AJ169" s="24">
        <f>'kg per tn'!AJ169*'Originaali kg ka'!$K169/1000</f>
        <v>9.3495999999999994E-6</v>
      </c>
      <c r="AK169" s="24">
        <f>'kg per tn'!AK169*'Originaali kg ka'!$K169/1000</f>
        <v>3.7398399999999995E-4</v>
      </c>
      <c r="AL169" s="96">
        <f>'kg per tn'!AL169*'Originaali kg ka'!$K169/1000</f>
        <v>2.8048800000000002E-4</v>
      </c>
      <c r="AM169" s="24">
        <f>'kg per tn'!AM169*'Originaali kg ka'!$K169/1000</f>
        <v>9.3495999999999987E-5</v>
      </c>
      <c r="AN169" s="24">
        <f>'kg per tn'!AN169*'Originaali kg ka'!$K169/1000</f>
        <v>1.8699199999999997E-4</v>
      </c>
      <c r="AO169" s="96">
        <f>'kg per tn'!AO169*'Originaali kg ka'!$K169/1000</f>
        <v>9.3495999999999987E-5</v>
      </c>
    </row>
    <row r="170" spans="1:41" x14ac:dyDescent="0.25">
      <c r="A170" s="27">
        <f>Perus1!A170</f>
        <v>481</v>
      </c>
      <c r="B170" s="27" t="str">
        <f>Perus1!B170</f>
        <v>1/2020</v>
      </c>
      <c r="C170" s="28" t="str">
        <f>Perus1!C170</f>
        <v>3A</v>
      </c>
      <c r="D170" s="27" t="str">
        <f>Perus1!D170</f>
        <v>Kuonat ja kiteet</v>
      </c>
      <c r="E170" s="27" t="str">
        <f>Perus1!E170</f>
        <v>21686</v>
      </c>
      <c r="F170" s="27" t="str">
        <f>Perus1!F170</f>
        <v>Soilfood Rakennekalkki IV 1/2020</v>
      </c>
      <c r="G170" s="29">
        <f>'Originaali kg ka'!G170</f>
        <v>1</v>
      </c>
      <c r="H170" s="29" t="str">
        <f>'Originaali kg ka'!H170</f>
        <v xml:space="preserve"> </v>
      </c>
      <c r="I170" s="29">
        <f>'Originaali kg ka'!I170</f>
        <v>1</v>
      </c>
      <c r="J170" s="96">
        <f>'Originaali kg ka'!J170</f>
        <v>20.3</v>
      </c>
      <c r="K170" s="96">
        <f>'Originaali kg ka'!K170</f>
        <v>789</v>
      </c>
      <c r="L170" s="96">
        <f>'Originaali kg ka'!L170</f>
        <v>0</v>
      </c>
      <c r="M170" s="96">
        <f>'Originaali kg ka'!M170</f>
        <v>0</v>
      </c>
      <c r="N170" s="96">
        <f>'Originaali kg ka'!N170</f>
        <v>0</v>
      </c>
      <c r="O170" s="24">
        <f>'Originaali kg ka'!O170</f>
        <v>0</v>
      </c>
      <c r="P170" s="24">
        <f>'kg per tn'!P170*'Originaali kg ka'!$K170/1000</f>
        <v>0</v>
      </c>
      <c r="Q170" s="24">
        <f>'kg per tn'!Q170*'Originaali kg ka'!$K170/1000</f>
        <v>0</v>
      </c>
      <c r="R170" s="24">
        <f>'Originaali kg ka'!R170</f>
        <v>48</v>
      </c>
      <c r="S170" s="24">
        <f>'Originaali kg ka'!S170</f>
        <v>41</v>
      </c>
      <c r="T170" s="96">
        <f>'kg per tn'!T170*'Originaali kg ka'!$K170/1000</f>
        <v>0</v>
      </c>
      <c r="U170" s="96">
        <f>'kg per tn'!U170*'Originaali kg ka'!$K170/1000</f>
        <v>0</v>
      </c>
      <c r="V170" s="96">
        <f>'kg per tn'!V170*'Originaali kg ka'!$K170/1000</f>
        <v>3.8358813</v>
      </c>
      <c r="W170" s="96">
        <f>'Originaali kg ka'!W170</f>
        <v>0</v>
      </c>
      <c r="X170" s="96">
        <f>'kg per tn'!X170*'Originaali kg ka'!$K170/1000</f>
        <v>2.5153320000000003</v>
      </c>
      <c r="Y170" s="96">
        <f>'kg per tn'!Y170*'Originaali kg ka'!$K170/1000</f>
        <v>0</v>
      </c>
      <c r="Z170" s="96">
        <f>'kg per tn'!Z170*'Originaali kg ka'!$K170/1000</f>
        <v>0</v>
      </c>
      <c r="AA170" s="96">
        <f>'kg per tn'!AA170*'Originaali kg ka'!$K170/1000</f>
        <v>3.9616479000000004</v>
      </c>
      <c r="AB170" s="96">
        <f>'kg per tn'!AB170*'Originaali kg ka'!$K170/1000</f>
        <v>289.26317999999998</v>
      </c>
      <c r="AC170" s="96">
        <f>'kg per tn'!AC170*'Originaali kg ka'!$K170/1000</f>
        <v>0</v>
      </c>
      <c r="AD170" s="96">
        <f>'kg per tn'!AD170*'Originaali kg ka'!$K170/1000</f>
        <v>0</v>
      </c>
      <c r="AE170" s="96">
        <f>'kg per tn'!AE170*'Originaali kg ka'!$K170/1000</f>
        <v>0</v>
      </c>
      <c r="AF170" s="96">
        <f>'kg per tn'!AF170*'Originaali kg ka'!$K170/1000</f>
        <v>0</v>
      </c>
      <c r="AG170" s="96">
        <f>'kg per tn'!AG170*'Originaali kg ka'!$K170/1000</f>
        <v>0</v>
      </c>
      <c r="AH170" s="24">
        <f>'kg per tn'!AH170*'Originaali kg ka'!$K170/1000</f>
        <v>6.2883300000000008E-4</v>
      </c>
      <c r="AI170" s="24">
        <f>'kg per tn'!AI170*'Originaali kg ka'!$K170/1000</f>
        <v>6.2883300000000022E-5</v>
      </c>
      <c r="AJ170" s="24">
        <f>'kg per tn'!AJ170*'Originaali kg ka'!$K170/1000</f>
        <v>2.8297484999999998E-4</v>
      </c>
      <c r="AK170" s="24">
        <f>'kg per tn'!AK170*'Originaali kg ka'!$K170/1000</f>
        <v>5.0306640000000007E-3</v>
      </c>
      <c r="AL170" s="96">
        <f>'kg per tn'!AL170*'Originaali kg ka'!$K170/1000</f>
        <v>1.8864990000000005E-3</v>
      </c>
      <c r="AM170" s="24">
        <f>'kg per tn'!AM170*'Originaali kg ka'!$K170/1000</f>
        <v>6.2883300000000008E-4</v>
      </c>
      <c r="AN170" s="24">
        <f>'kg per tn'!AN170*'Originaali kg ka'!$K170/1000</f>
        <v>1.5091992000000004E-2</v>
      </c>
      <c r="AO170" s="96">
        <f>'kg per tn'!AO170*'Originaali kg ka'!$K170/1000</f>
        <v>2.5153320000000003E-3</v>
      </c>
    </row>
    <row r="171" spans="1:41" x14ac:dyDescent="0.25">
      <c r="A171" s="27">
        <f>Perus1!A171</f>
        <v>482</v>
      </c>
      <c r="B171" s="27" t="str">
        <f>Perus1!B171</f>
        <v>2/2020</v>
      </c>
      <c r="C171" s="28" t="str">
        <f>Perus1!C171</f>
        <v>3A</v>
      </c>
      <c r="D171" s="27" t="str">
        <f>Perus1!D171</f>
        <v>Kuonat ja kiteet</v>
      </c>
      <c r="E171" s="27" t="str">
        <f>Perus1!E171</f>
        <v>21687</v>
      </c>
      <c r="F171" s="27" t="str">
        <f>Perus1!F171</f>
        <v>Soilfood PK-hivenkalkki 1/2020</v>
      </c>
      <c r="G171" s="29">
        <f>'Originaali kg ka'!G171</f>
        <v>1</v>
      </c>
      <c r="H171" s="29" t="str">
        <f>'Originaali kg ka'!H171</f>
        <v xml:space="preserve"> </v>
      </c>
      <c r="I171" s="29">
        <f>'Originaali kg ka'!I171</f>
        <v>1</v>
      </c>
      <c r="J171" s="96">
        <f>'Originaali kg ka'!J171</f>
        <v>76.5</v>
      </c>
      <c r="K171" s="96">
        <f>'Originaali kg ka'!K171</f>
        <v>877</v>
      </c>
      <c r="L171" s="96">
        <f>'Originaali kg ka'!L171</f>
        <v>0</v>
      </c>
      <c r="M171" s="96">
        <f>'Originaali kg ka'!M171</f>
        <v>0</v>
      </c>
      <c r="N171" s="96">
        <f>'Originaali kg ka'!N171</f>
        <v>0</v>
      </c>
      <c r="O171" s="24">
        <f>'Originaali kg ka'!O171</f>
        <v>0</v>
      </c>
      <c r="P171" s="24">
        <f>'kg per tn'!P171*'Originaali kg ka'!$K171/1000</f>
        <v>0</v>
      </c>
      <c r="Q171" s="24">
        <f>'kg per tn'!Q171*'Originaali kg ka'!$K171/1000</f>
        <v>0</v>
      </c>
      <c r="R171" s="24">
        <f>'Originaali kg ka'!R171</f>
        <v>19</v>
      </c>
      <c r="S171" s="24">
        <f>'Originaali kg ka'!S171</f>
        <v>5</v>
      </c>
      <c r="T171" s="96">
        <f>'kg per tn'!T171*'Originaali kg ka'!$K171/1000</f>
        <v>0</v>
      </c>
      <c r="U171" s="96">
        <f>'kg per tn'!U171*'Originaali kg ka'!$K171/1000</f>
        <v>0</v>
      </c>
      <c r="V171" s="96">
        <f>'kg per tn'!V171*'Originaali kg ka'!$K171/1000</f>
        <v>1.813636</v>
      </c>
      <c r="W171" s="96">
        <f>'Originaali kg ka'!W171</f>
        <v>40</v>
      </c>
      <c r="X171" s="96">
        <f>'kg per tn'!X171*'Originaali kg ka'!$K171/1000</f>
        <v>0</v>
      </c>
      <c r="Y171" s="96">
        <f>'kg per tn'!Y171*'Originaali kg ka'!$K171/1000</f>
        <v>6.8011350000000004</v>
      </c>
      <c r="Z171" s="96">
        <f>'kg per tn'!Z171*'Originaali kg ka'!$K171/1000</f>
        <v>0.16487599999999999</v>
      </c>
      <c r="AA171" s="96">
        <f>'kg per tn'!AA171*'Originaali kg ka'!$K171/1000</f>
        <v>3.29752</v>
      </c>
      <c r="AB171" s="96">
        <f>'kg per tn'!AB171*'Originaali kg ka'!$K171/1000</f>
        <v>28.853300000000001</v>
      </c>
      <c r="AC171" s="96">
        <f>'kg per tn'!AC171*'Originaali kg ka'!$K171/1000</f>
        <v>1.3602269999999999</v>
      </c>
      <c r="AD171" s="96">
        <f>'kg per tn'!AD171*'Originaali kg ka'!$K171/1000</f>
        <v>1.9372930000000002</v>
      </c>
      <c r="AE171" s="96">
        <f>'kg per tn'!AE171*'Originaali kg ka'!$K171/1000</f>
        <v>4.1218999999999999E-2</v>
      </c>
      <c r="AF171" s="96">
        <f>'kg per tn'!AF171*'Originaali kg ka'!$K171/1000</f>
        <v>0</v>
      </c>
      <c r="AG171" s="96">
        <f>'kg per tn'!AG171*'Originaali kg ka'!$K171/1000</f>
        <v>0</v>
      </c>
      <c r="AH171" s="24">
        <f>'kg per tn'!AH171*'Originaali kg ka'!$K171/1000</f>
        <v>4.1219E-4</v>
      </c>
      <c r="AI171" s="24">
        <f>'kg per tn'!AI171*'Originaali kg ka'!$K171/1000</f>
        <v>9.2742749999999999E-5</v>
      </c>
      <c r="AJ171" s="24">
        <f>'kg per tn'!AJ171*'Originaali kg ka'!$K171/1000</f>
        <v>2.6792349999999994E-4</v>
      </c>
      <c r="AK171" s="24">
        <f>'kg per tn'!AK171*'Originaali kg ka'!$K171/1000</f>
        <v>6.5950399999999999E-3</v>
      </c>
      <c r="AL171" s="96">
        <f>'kg per tn'!AL171*'Originaali kg ka'!$K171/1000</f>
        <v>1.525103E-2</v>
      </c>
      <c r="AM171" s="24">
        <f>'kg per tn'!AM171*'Originaali kg ka'!$K171/1000</f>
        <v>1.23657E-3</v>
      </c>
      <c r="AN171" s="24">
        <f>'kg per tn'!AN171*'Originaali kg ka'!$K171/1000</f>
        <v>4.1219000000000004E-3</v>
      </c>
      <c r="AO171" s="96">
        <f>'kg per tn'!AO171*'Originaali kg ka'!$K171/1000</f>
        <v>5.152375E-2</v>
      </c>
    </row>
    <row r="172" spans="1:41" x14ac:dyDescent="0.25">
      <c r="A172" s="27">
        <f>Perus1!A172</f>
        <v>483</v>
      </c>
      <c r="B172" s="27" t="str">
        <f>Perus1!B172</f>
        <v>2020 003</v>
      </c>
      <c r="C172" s="28" t="str">
        <f>Perus1!C172</f>
        <v>2D</v>
      </c>
      <c r="D172" s="27" t="str">
        <f>Perus1!D172</f>
        <v>Lietemäiset</v>
      </c>
      <c r="E172" s="27" t="str">
        <f>Perus1!E172</f>
        <v>12306</v>
      </c>
      <c r="F172" s="27" t="str">
        <f>Perus1!F172</f>
        <v>Gasum Perus, Kouvola 2020 003 (vikaa)</v>
      </c>
      <c r="G172" s="29">
        <f>'Originaali kg ka'!G172</f>
        <v>1</v>
      </c>
      <c r="H172" s="29" t="str">
        <f>'Originaali kg ka'!H172</f>
        <v xml:space="preserve"> </v>
      </c>
      <c r="I172" s="29">
        <f>'Originaali kg ka'!I172</f>
        <v>1</v>
      </c>
      <c r="J172" s="96">
        <f>'Originaali kg ka'!J172</f>
        <v>0</v>
      </c>
      <c r="K172" s="96">
        <f>'Originaali kg ka'!K172</f>
        <v>0</v>
      </c>
      <c r="L172" s="96">
        <f>'Originaali kg ka'!L172</f>
        <v>0</v>
      </c>
      <c r="M172" s="96">
        <f>'Originaali kg ka'!M172</f>
        <v>0</v>
      </c>
      <c r="N172" s="96">
        <f>'Originaali kg ka'!N172</f>
        <v>0</v>
      </c>
      <c r="O172" s="24">
        <f>'Originaali kg ka'!O172</f>
        <v>0</v>
      </c>
      <c r="P172" s="24">
        <f>'kg per tn'!P172*'Originaali kg ka'!$K172/1000</f>
        <v>0</v>
      </c>
      <c r="Q172" s="24">
        <f>'kg per tn'!Q172*'Originaali kg ka'!$K172/1000</f>
        <v>0</v>
      </c>
      <c r="R172" s="24">
        <f>'Originaali kg ka'!R172</f>
        <v>0</v>
      </c>
      <c r="S172" s="24">
        <f>'Originaali kg ka'!S172</f>
        <v>0</v>
      </c>
      <c r="T172" s="96">
        <f>'kg per tn'!T172*'Originaali kg ka'!$K172/1000</f>
        <v>0</v>
      </c>
      <c r="U172" s="96">
        <f>'kg per tn'!U172*'Originaali kg ka'!$K172/1000</f>
        <v>0</v>
      </c>
      <c r="V172" s="96">
        <f>'kg per tn'!V172*'Originaali kg ka'!$K172/1000</f>
        <v>0</v>
      </c>
      <c r="W172" s="96">
        <f>'Originaali kg ka'!W172</f>
        <v>0</v>
      </c>
      <c r="X172" s="96">
        <f>'kg per tn'!X172*'Originaali kg ka'!$K172/1000</f>
        <v>0</v>
      </c>
      <c r="Y172" s="96">
        <f>'kg per tn'!Y172*'Originaali kg ka'!$K172/1000</f>
        <v>0</v>
      </c>
      <c r="Z172" s="96">
        <f>'kg per tn'!Z172*'Originaali kg ka'!$K172/1000</f>
        <v>0</v>
      </c>
      <c r="AA172" s="96">
        <f>'kg per tn'!AA172*'Originaali kg ka'!$K172/1000</f>
        <v>0</v>
      </c>
      <c r="AB172" s="96">
        <f>'kg per tn'!AB172*'Originaali kg ka'!$K172/1000</f>
        <v>0</v>
      </c>
      <c r="AC172" s="96">
        <f>'kg per tn'!AC172*'Originaali kg ka'!$K172/1000</f>
        <v>0</v>
      </c>
      <c r="AD172" s="96">
        <f>'kg per tn'!AD172*'Originaali kg ka'!$K172/1000</f>
        <v>0</v>
      </c>
      <c r="AE172" s="96">
        <f>'kg per tn'!AE172*'Originaali kg ka'!$K172/1000</f>
        <v>0</v>
      </c>
      <c r="AF172" s="96">
        <f>'kg per tn'!AF172*'Originaali kg ka'!$K172/1000</f>
        <v>0</v>
      </c>
      <c r="AG172" s="96">
        <f>'kg per tn'!AG172*'Originaali kg ka'!$K172/1000</f>
        <v>0</v>
      </c>
      <c r="AH172" s="24">
        <f>'kg per tn'!AH172*'Originaali kg ka'!$K172/1000</f>
        <v>0</v>
      </c>
      <c r="AI172" s="24">
        <f>'kg per tn'!AI172*'Originaali kg ka'!$K172/1000</f>
        <v>0</v>
      </c>
      <c r="AJ172" s="24">
        <f>'kg per tn'!AJ172*'Originaali kg ka'!$K172/1000</f>
        <v>0</v>
      </c>
      <c r="AK172" s="24">
        <f>'kg per tn'!AK172*'Originaali kg ka'!$K172/1000</f>
        <v>0</v>
      </c>
      <c r="AL172" s="96">
        <f>'kg per tn'!AL172*'Originaali kg ka'!$K172/1000</f>
        <v>0</v>
      </c>
      <c r="AM172" s="24">
        <f>'kg per tn'!AM172*'Originaali kg ka'!$K172/1000</f>
        <v>0</v>
      </c>
      <c r="AN172" s="24">
        <f>'kg per tn'!AN172*'Originaali kg ka'!$K172/1000</f>
        <v>0</v>
      </c>
      <c r="AO172" s="96">
        <f>'kg per tn'!AO172*'Originaali kg ka'!$K172/1000</f>
        <v>0</v>
      </c>
    </row>
    <row r="173" spans="1:41" x14ac:dyDescent="0.25">
      <c r="A173" s="27">
        <f>Perus1!A173</f>
        <v>484</v>
      </c>
      <c r="B173" s="27" t="str">
        <f>Perus1!B173</f>
        <v>2020 003</v>
      </c>
      <c r="C173" s="28" t="str">
        <f>Perus1!C173</f>
        <v>2C</v>
      </c>
      <c r="D173" s="27" t="str">
        <f>Perus1!D173</f>
        <v>Kuivalantamaiset</v>
      </c>
      <c r="E173" s="27" t="str">
        <f>Perus1!E173</f>
        <v>12307</v>
      </c>
      <c r="F173" s="27" t="str">
        <f>Perus1!F173</f>
        <v>Gasum Humusvoima, Kouvola 2020 003</v>
      </c>
      <c r="G173" s="29">
        <f>'Originaali kg ka'!G173</f>
        <v>1</v>
      </c>
      <c r="H173" s="29" t="str">
        <f>'Originaali kg ka'!H173</f>
        <v xml:space="preserve"> </v>
      </c>
      <c r="I173" s="29">
        <f>'Originaali kg ka'!I173</f>
        <v>1</v>
      </c>
      <c r="J173" s="96">
        <f>'Originaali kg ka'!J173</f>
        <v>70</v>
      </c>
      <c r="K173" s="96">
        <f>'Originaali kg ka'!K173</f>
        <v>644</v>
      </c>
      <c r="L173" s="96">
        <f>'Originaali kg ka'!L173</f>
        <v>67.099999999999994</v>
      </c>
      <c r="M173" s="96">
        <f>'Originaali kg ka'!M173</f>
        <v>8.1999999999999993</v>
      </c>
      <c r="N173" s="96">
        <f>'Originaali kg ka'!N173</f>
        <v>150</v>
      </c>
      <c r="O173" s="24">
        <f>'Originaali kg ka'!O173</f>
        <v>0</v>
      </c>
      <c r="P173" s="24">
        <f>'kg per tn'!P173*'Originaali kg ka'!$K173/1000</f>
        <v>0</v>
      </c>
      <c r="Q173" s="24">
        <f>'kg per tn'!Q173*'Originaali kg ka'!$K173/1000</f>
        <v>0</v>
      </c>
      <c r="R173" s="24">
        <f>'Originaali kg ka'!R173</f>
        <v>0</v>
      </c>
      <c r="S173" s="24">
        <f>'Originaali kg ka'!S173</f>
        <v>0</v>
      </c>
      <c r="T173" s="96">
        <f>'kg per tn'!T173*'Originaali kg ka'!$K173/1000</f>
        <v>6.5687999999999995</v>
      </c>
      <c r="U173" s="96">
        <f>'kg per tn'!U173*'Originaali kg ka'!$K173/1000</f>
        <v>1.10124</v>
      </c>
      <c r="V173" s="96">
        <f>'kg per tn'!V173*'Originaali kg ka'!$K173/1000</f>
        <v>4.2504</v>
      </c>
      <c r="W173" s="96">
        <f>'Originaali kg ka'!W173</f>
        <v>60</v>
      </c>
      <c r="X173" s="96">
        <f>'kg per tn'!X173*'Originaali kg ka'!$K173/1000</f>
        <v>5.7959999999999998E-2</v>
      </c>
      <c r="Y173" s="96">
        <f>'kg per tn'!Y173*'Originaali kg ka'!$K173/1000</f>
        <v>0.65688000000000002</v>
      </c>
      <c r="Z173" s="96">
        <f>'kg per tn'!Z173*'Originaali kg ka'!$K173/1000</f>
        <v>1.8547199999999999</v>
      </c>
      <c r="AA173" s="96">
        <f>'kg per tn'!AA173*'Originaali kg ka'!$K173/1000</f>
        <v>0.86939999999999984</v>
      </c>
      <c r="AB173" s="96">
        <f>'kg per tn'!AB173*'Originaali kg ka'!$K173/1000</f>
        <v>0</v>
      </c>
      <c r="AC173" s="96">
        <f>'kg per tn'!AC173*'Originaali kg ka'!$K173/1000</f>
        <v>0.46367999999999998</v>
      </c>
      <c r="AD173" s="96">
        <f>'kg per tn'!AD173*'Originaali kg ka'!$K173/1000</f>
        <v>7.7280000000000001E-2</v>
      </c>
      <c r="AE173" s="96">
        <f>'kg per tn'!AE173*'Originaali kg ka'!$K173/1000</f>
        <v>1.9319999999999999E-3</v>
      </c>
      <c r="AF173" s="96">
        <f>'kg per tn'!AF173*'Originaali kg ka'!$K173/1000</f>
        <v>21.251999999999999</v>
      </c>
      <c r="AG173" s="96">
        <f>'kg per tn'!AG173*'Originaali kg ka'!$K173/1000</f>
        <v>0</v>
      </c>
      <c r="AH173" s="24">
        <f>'kg per tn'!AH173*'Originaali kg ka'!$K173/1000</f>
        <v>1.9319999999999998E-4</v>
      </c>
      <c r="AI173" s="24">
        <f>'kg per tn'!AI173*'Originaali kg ka'!$K173/1000</f>
        <v>0</v>
      </c>
      <c r="AJ173" s="24">
        <f>'kg per tn'!AJ173*'Originaali kg ka'!$K173/1000</f>
        <v>5.9892000000000002E-5</v>
      </c>
      <c r="AK173" s="24">
        <f>'kg per tn'!AK173*'Originaali kg ka'!$K173/1000</f>
        <v>3.8639999999999998E-3</v>
      </c>
      <c r="AL173" s="96">
        <f>'kg per tn'!AL173*'Originaali kg ka'!$K173/1000</f>
        <v>2.1252000000000004E-2</v>
      </c>
      <c r="AM173" s="24">
        <f>'kg per tn'!AM173*'Originaali kg ka'!$K173/1000</f>
        <v>1.9319999999999999E-3</v>
      </c>
      <c r="AN173" s="24">
        <f>'kg per tn'!AN173*'Originaali kg ka'!$K173/1000</f>
        <v>2.1251999999999994E-3</v>
      </c>
      <c r="AO173" s="96">
        <f>'kg per tn'!AO173*'Originaali kg ka'!$K173/1000</f>
        <v>7.5347999999999998E-2</v>
      </c>
    </row>
    <row r="174" spans="1:41" x14ac:dyDescent="0.25">
      <c r="A174" s="27">
        <f>Perus1!A174</f>
        <v>485</v>
      </c>
      <c r="B174" s="27" t="str">
        <f>Perus1!B174</f>
        <v>2020 003</v>
      </c>
      <c r="C174" s="28" t="str">
        <f>Perus1!C174</f>
        <v>2D</v>
      </c>
      <c r="D174" s="27" t="str">
        <f>Perus1!D174</f>
        <v>Lietemäiset</v>
      </c>
      <c r="E174" s="27" t="str">
        <f>Perus1!E174</f>
        <v>12308</v>
      </c>
      <c r="F174" s="27" t="str">
        <f>Perus1!F174</f>
        <v>Gasum Perus, Kuopio 2020 003</v>
      </c>
      <c r="G174" s="29">
        <f>'Originaali kg ka'!G174</f>
        <v>1</v>
      </c>
      <c r="H174" s="29" t="str">
        <f>'Originaali kg ka'!H174</f>
        <v xml:space="preserve"> </v>
      </c>
      <c r="I174" s="29">
        <f>'Originaali kg ka'!I174</f>
        <v>1</v>
      </c>
      <c r="J174" s="96">
        <f>'Originaali kg ka'!J174</f>
        <v>94</v>
      </c>
      <c r="K174" s="96">
        <f>'Originaali kg ka'!K174</f>
        <v>1019</v>
      </c>
      <c r="L174" s="96">
        <f>'Originaali kg ka'!L174</f>
        <v>54.9</v>
      </c>
      <c r="M174" s="96">
        <f>'Originaali kg ka'!M174</f>
        <v>8.1999999999999993</v>
      </c>
      <c r="N174" s="96">
        <f>'Originaali kg ka'!N174</f>
        <v>530</v>
      </c>
      <c r="O174" s="24">
        <f>'Originaali kg ka'!O174</f>
        <v>0</v>
      </c>
      <c r="P174" s="24">
        <f>'kg per tn'!P174*'Originaali kg ka'!$K174/1000</f>
        <v>0</v>
      </c>
      <c r="Q174" s="24">
        <f>'kg per tn'!Q174*'Originaali kg ka'!$K174/1000</f>
        <v>0</v>
      </c>
      <c r="R174" s="24">
        <f>'Originaali kg ka'!R174</f>
        <v>0</v>
      </c>
      <c r="S174" s="24">
        <f>'Originaali kg ka'!S174</f>
        <v>0</v>
      </c>
      <c r="T174" s="96">
        <f>'kg per tn'!T174*'Originaali kg ka'!$K174/1000</f>
        <v>6.1751399999999999</v>
      </c>
      <c r="U174" s="96">
        <f>'kg per tn'!U174*'Originaali kg ka'!$K174/1000</f>
        <v>2.93472</v>
      </c>
      <c r="V174" s="96">
        <f>'kg per tn'!V174*'Originaali kg ka'!$K174/1000</f>
        <v>2.5067399999999997</v>
      </c>
      <c r="W174" s="96">
        <f>'Originaali kg ka'!W174</f>
        <v>60</v>
      </c>
      <c r="X174" s="96">
        <f>'kg per tn'!X174*'Originaali kg ka'!$K174/1000</f>
        <v>3.6683999999999994E-2</v>
      </c>
      <c r="Y174" s="96">
        <f>'kg per tn'!Y174*'Originaali kg ka'!$K174/1000</f>
        <v>1.1616599999999999</v>
      </c>
      <c r="Z174" s="96">
        <f>'kg per tn'!Z174*'Originaali kg ka'!$K174/1000</f>
        <v>0.5196900000000001</v>
      </c>
      <c r="AA174" s="96">
        <f>'kg per tn'!AA174*'Originaali kg ka'!$K174/1000</f>
        <v>0.28124399999999999</v>
      </c>
      <c r="AB174" s="96">
        <f>'kg per tn'!AB174*'Originaali kg ka'!$K174/1000</f>
        <v>0</v>
      </c>
      <c r="AC174" s="96">
        <f>'kg per tn'!AC174*'Originaali kg ka'!$K174/1000</f>
        <v>1.3450799999999998</v>
      </c>
      <c r="AD174" s="96">
        <f>'kg per tn'!AD174*'Originaali kg ka'!$K174/1000</f>
        <v>2.4455999999999999E-2</v>
      </c>
      <c r="AE174" s="96">
        <f>'kg per tn'!AE174*'Originaali kg ka'!$K174/1000</f>
        <v>1.2227999999999998E-3</v>
      </c>
      <c r="AF174" s="96">
        <f>'kg per tn'!AF174*'Originaali kg ka'!$K174/1000</f>
        <v>6.7253999999999996</v>
      </c>
      <c r="AG174" s="96">
        <f>'kg per tn'!AG174*'Originaali kg ka'!$K174/1000</f>
        <v>0</v>
      </c>
      <c r="AH174" s="24">
        <f>'kg per tn'!AH174*'Originaali kg ka'!$K174/1000</f>
        <v>1.2228E-4</v>
      </c>
      <c r="AI174" s="24">
        <f>'kg per tn'!AI174*'Originaali kg ka'!$K174/1000</f>
        <v>1.8953399999999997E-5</v>
      </c>
      <c r="AJ174" s="24">
        <f>'kg per tn'!AJ174*'Originaali kg ka'!$K174/1000</f>
        <v>1.8953399999999997E-5</v>
      </c>
      <c r="AK174" s="24">
        <f>'kg per tn'!AK174*'Originaali kg ka'!$K174/1000</f>
        <v>1.95648E-3</v>
      </c>
      <c r="AL174" s="96">
        <f>'kg per tn'!AL174*'Originaali kg ka'!$K174/1000</f>
        <v>1.2839399999999997E-2</v>
      </c>
      <c r="AM174" s="24">
        <f>'kg per tn'!AM174*'Originaali kg ka'!$K174/1000</f>
        <v>3.0569999999999995E-4</v>
      </c>
      <c r="AN174" s="24">
        <f>'kg per tn'!AN174*'Originaali kg ka'!$K174/1000</f>
        <v>1.2227999999999998E-3</v>
      </c>
      <c r="AO174" s="96">
        <f>'kg per tn'!AO174*'Originaali kg ka'!$K174/1000</f>
        <v>2.9958600000000002E-2</v>
      </c>
    </row>
    <row r="175" spans="1:41" x14ac:dyDescent="0.25">
      <c r="A175" s="27">
        <f>Perus1!A175</f>
        <v>486</v>
      </c>
      <c r="B175" s="27" t="str">
        <f>Perus1!B175</f>
        <v>2020 003</v>
      </c>
      <c r="C175" s="28" t="str">
        <f>Perus1!C175</f>
        <v>2C</v>
      </c>
      <c r="D175" s="27" t="str">
        <f>Perus1!D175</f>
        <v>Kuivalantamaiset</v>
      </c>
      <c r="E175" s="27" t="str">
        <f>Perus1!E175</f>
        <v>12309</v>
      </c>
      <c r="F175" s="27" t="str">
        <f>Perus1!F175</f>
        <v>Gasum Humusvoima, Kuopio 2020 003</v>
      </c>
      <c r="G175" s="29">
        <f>'Originaali kg ka'!G175</f>
        <v>1</v>
      </c>
      <c r="H175" s="29" t="str">
        <f>'Originaali kg ka'!H175</f>
        <v xml:space="preserve"> </v>
      </c>
      <c r="I175" s="29">
        <f>'Originaali kg ka'!I175</f>
        <v>1</v>
      </c>
      <c r="J175" s="96">
        <f>'Originaali kg ka'!J175</f>
        <v>71.7</v>
      </c>
      <c r="K175" s="96">
        <f>'Originaali kg ka'!K175</f>
        <v>653</v>
      </c>
      <c r="L175" s="96">
        <f>'Originaali kg ka'!L175</f>
        <v>53.8</v>
      </c>
      <c r="M175" s="96">
        <f>'Originaali kg ka'!M175</f>
        <v>8.5</v>
      </c>
      <c r="N175" s="96">
        <f>'Originaali kg ka'!N175</f>
        <v>260</v>
      </c>
      <c r="O175" s="24">
        <f>'Originaali kg ka'!O175</f>
        <v>0</v>
      </c>
      <c r="P175" s="24">
        <f>'kg per tn'!P175*'Originaali kg ka'!$K175/1000</f>
        <v>0</v>
      </c>
      <c r="Q175" s="24">
        <f>'kg per tn'!Q175*'Originaali kg ka'!$K175/1000</f>
        <v>0</v>
      </c>
      <c r="R175" s="24">
        <f>'Originaali kg ka'!R175</f>
        <v>0</v>
      </c>
      <c r="S175" s="24">
        <f>'Originaali kg ka'!S175</f>
        <v>0</v>
      </c>
      <c r="T175" s="96">
        <f>'kg per tn'!T175*'Originaali kg ka'!$K175/1000</f>
        <v>5.359170999999999</v>
      </c>
      <c r="U175" s="96">
        <f>'kg per tn'!U175*'Originaali kg ka'!$K175/1000</f>
        <v>1.4968718999999997</v>
      </c>
      <c r="V175" s="96">
        <f>'kg per tn'!V175*'Originaali kg ka'!$K175/1000</f>
        <v>8.3159550000000007</v>
      </c>
      <c r="W175" s="96">
        <f>'Originaali kg ka'!W175</f>
        <v>60</v>
      </c>
      <c r="X175" s="96">
        <f>'kg per tn'!X175*'Originaali kg ka'!$K175/1000</f>
        <v>3.6959800000000001E-2</v>
      </c>
      <c r="Y175" s="96">
        <f>'kg per tn'!Y175*'Originaali kg ka'!$K175/1000</f>
        <v>0.90551510000000013</v>
      </c>
      <c r="Z175" s="96">
        <f>'kg per tn'!Z175*'Originaali kg ka'!$K175/1000</f>
        <v>1.8479899999999998</v>
      </c>
      <c r="AA175" s="96">
        <f>'kg per tn'!AA175*'Originaali kg ka'!$K175/1000</f>
        <v>0.94247489999999978</v>
      </c>
      <c r="AB175" s="96">
        <f>'kg per tn'!AB175*'Originaali kg ka'!$K175/1000</f>
        <v>0</v>
      </c>
      <c r="AC175" s="96">
        <f>'kg per tn'!AC175*'Originaali kg ka'!$K175/1000</f>
        <v>0.90551510000000013</v>
      </c>
      <c r="AD175" s="96">
        <f>'kg per tn'!AD175*'Originaali kg ka'!$K175/1000</f>
        <v>9.2399499999999996E-2</v>
      </c>
      <c r="AE175" s="96">
        <f>'kg per tn'!AE175*'Originaali kg ka'!$K175/1000</f>
        <v>1.8479899999999999E-3</v>
      </c>
      <c r="AF175" s="96">
        <f>'kg per tn'!AF175*'Originaali kg ka'!$K175/1000</f>
        <v>24.023869999999999</v>
      </c>
      <c r="AG175" s="96">
        <f>'kg per tn'!AG175*'Originaali kg ka'!$K175/1000</f>
        <v>0</v>
      </c>
      <c r="AH175" s="24">
        <f>'kg per tn'!AH175*'Originaali kg ka'!$K175/1000</f>
        <v>3.6959800000000001E-4</v>
      </c>
      <c r="AI175" s="24">
        <f>'kg per tn'!AI175*'Originaali kg ka'!$K175/1000</f>
        <v>5.7287689999999996E-5</v>
      </c>
      <c r="AJ175" s="24" t="e">
        <f>'kg per tn'!AJ175*'Originaali kg ka'!$K175/1000</f>
        <v>#VALUE!</v>
      </c>
      <c r="AK175" s="24">
        <f>'kg per tn'!AK175*'Originaali kg ka'!$K175/1000</f>
        <v>7.0223619999999981E-3</v>
      </c>
      <c r="AL175" s="96">
        <f>'kg per tn'!AL175*'Originaali kg ka'!$K175/1000</f>
        <v>4.6199749999999998E-2</v>
      </c>
      <c r="AM175" s="24">
        <f>'kg per tn'!AM175*'Originaali kg ka'!$K175/1000</f>
        <v>1.1087939999999998E-3</v>
      </c>
      <c r="AN175" s="24">
        <f>'kg per tn'!AN175*'Originaali kg ka'!$K175/1000</f>
        <v>3.6959799999999998E-3</v>
      </c>
      <c r="AO175" s="96">
        <f>'kg per tn'!AO175*'Originaali kg ka'!$K175/1000</f>
        <v>0.12935929999999998</v>
      </c>
    </row>
    <row r="176" spans="1:41" x14ac:dyDescent="0.25">
      <c r="A176" s="27">
        <f>Perus1!A176</f>
        <v>487</v>
      </c>
      <c r="B176" s="27" t="str">
        <f>Perus1!B176</f>
        <v>2020 003</v>
      </c>
      <c r="C176" s="28" t="str">
        <f>Perus1!C176</f>
        <v>2D</v>
      </c>
      <c r="D176" s="27" t="str">
        <f>Perus1!D176</f>
        <v>Lietemäiset</v>
      </c>
      <c r="E176" s="27" t="str">
        <f>Perus1!E176</f>
        <v>12310</v>
      </c>
      <c r="F176" s="27" t="str">
        <f>Perus1!F176</f>
        <v>Gasum Perus, Oulu 2020 003</v>
      </c>
      <c r="G176" s="29">
        <f>'Originaali kg ka'!G176</f>
        <v>1</v>
      </c>
      <c r="H176" s="29" t="str">
        <f>'Originaali kg ka'!H176</f>
        <v xml:space="preserve"> </v>
      </c>
      <c r="I176" s="29">
        <f>'Originaali kg ka'!I176</f>
        <v>1</v>
      </c>
      <c r="J176" s="96">
        <f>'Originaali kg ka'!J176</f>
        <v>95.4</v>
      </c>
      <c r="K176" s="96">
        <f>'Originaali kg ka'!K176</f>
        <v>1012</v>
      </c>
      <c r="L176" s="96">
        <f>'Originaali kg ka'!L176</f>
        <v>59.5</v>
      </c>
      <c r="M176" s="96">
        <f>'Originaali kg ka'!M176</f>
        <v>8.1999999999999993</v>
      </c>
      <c r="N176" s="96">
        <f>'Originaali kg ka'!N176</f>
        <v>550</v>
      </c>
      <c r="O176" s="24">
        <f>'Originaali kg ka'!O176</f>
        <v>0</v>
      </c>
      <c r="P176" s="24">
        <f>'kg per tn'!P176*'Originaali kg ka'!$K176/1000</f>
        <v>0</v>
      </c>
      <c r="Q176" s="24">
        <f>'kg per tn'!Q176*'Originaali kg ka'!$K176/1000</f>
        <v>0</v>
      </c>
      <c r="R176" s="24">
        <f>'Originaali kg ka'!R176</f>
        <v>0</v>
      </c>
      <c r="S176" s="24">
        <f>'Originaali kg ka'!S176</f>
        <v>0</v>
      </c>
      <c r="T176" s="96">
        <f>'kg per tn'!T176*'Originaali kg ka'!$K176/1000</f>
        <v>5.6560679999999932</v>
      </c>
      <c r="U176" s="96">
        <f>'kg per tn'!U176*'Originaali kg ka'!$K176/1000</f>
        <v>3.1655359999999959</v>
      </c>
      <c r="V176" s="96">
        <f>'kg per tn'!V176*'Originaali kg ka'!$K176/1000</f>
        <v>1.2569039999999985</v>
      </c>
      <c r="W176" s="96">
        <f>'Originaali kg ka'!W176</f>
        <v>60</v>
      </c>
      <c r="X176" s="96">
        <f>'kg per tn'!X176*'Originaali kg ka'!$K176/1000</f>
        <v>0.1675871999999998</v>
      </c>
      <c r="Y176" s="96">
        <f>'kg per tn'!Y176*'Originaali kg ka'!$K176/1000</f>
        <v>1.1637999999999986</v>
      </c>
      <c r="Z176" s="96">
        <f>'kg per tn'!Z176*'Originaali kg ka'!$K176/1000</f>
        <v>0.39103679999999952</v>
      </c>
      <c r="AA176" s="96">
        <f>'kg per tn'!AA176*'Originaali kg ka'!$K176/1000</f>
        <v>0.1675871999999998</v>
      </c>
      <c r="AB176" s="96">
        <f>'kg per tn'!AB176*'Originaali kg ka'!$K176/1000</f>
        <v>0</v>
      </c>
      <c r="AC176" s="96">
        <f>'kg per tn'!AC176*'Originaali kg ka'!$K176/1000</f>
        <v>1.1637999999999986</v>
      </c>
      <c r="AD176" s="96">
        <f>'kg per tn'!AD176*'Originaali kg ka'!$K176/1000</f>
        <v>1.1637999999999985E-2</v>
      </c>
      <c r="AE176" s="96">
        <f>'kg per tn'!AE176*'Originaali kg ka'!$K176/1000</f>
        <v>6.9827999999999915E-4</v>
      </c>
      <c r="AF176" s="96">
        <f>'kg per tn'!AF176*'Originaali kg ka'!$K176/1000</f>
        <v>3.0724319999999965</v>
      </c>
      <c r="AG176" s="96">
        <f>'kg per tn'!AG176*'Originaali kg ka'!$K176/1000</f>
        <v>0</v>
      </c>
      <c r="AH176" s="24">
        <f>'kg per tn'!AH176*'Originaali kg ka'!$K176/1000</f>
        <v>1.5827679999999981E-4</v>
      </c>
      <c r="AI176" s="24" t="e">
        <f>'kg per tn'!AI176*'Originaali kg ka'!$K176/1000</f>
        <v>#VALUE!</v>
      </c>
      <c r="AJ176" s="24">
        <f>'kg per tn'!AJ176*'Originaali kg ka'!$K176/1000</f>
        <v>1.5827679999999983E-5</v>
      </c>
      <c r="AK176" s="24">
        <f>'kg per tn'!AK176*'Originaali kg ka'!$K176/1000</f>
        <v>1.2103519999999985E-3</v>
      </c>
      <c r="AL176" s="96">
        <f>'kg per tn'!AL176*'Originaali kg ka'!$K176/1000</f>
        <v>8.844879999999989E-3</v>
      </c>
      <c r="AM176" s="24">
        <f>'kg per tn'!AM176*'Originaali kg ka'!$K176/1000</f>
        <v>4.1896799999999944E-4</v>
      </c>
      <c r="AN176" s="24">
        <f>'kg per tn'!AN176*'Originaali kg ka'!$K176/1000</f>
        <v>9.7759199999999892E-4</v>
      </c>
      <c r="AO176" s="96">
        <f>'kg per tn'!AO176*'Originaali kg ka'!$K176/1000</f>
        <v>2.0482879999999978E-2</v>
      </c>
    </row>
    <row r="177" spans="1:41" x14ac:dyDescent="0.25">
      <c r="A177" s="27">
        <f>Perus1!A177</f>
        <v>488</v>
      </c>
      <c r="B177" s="27" t="str">
        <f>Perus1!B177</f>
        <v>2020 003</v>
      </c>
      <c r="C177" s="28" t="str">
        <f>Perus1!C177</f>
        <v>2C</v>
      </c>
      <c r="D177" s="27" t="str">
        <f>Perus1!D177</f>
        <v>Kuivalantamaiset</v>
      </c>
      <c r="E177" s="27" t="str">
        <f>Perus1!E177</f>
        <v>12311</v>
      </c>
      <c r="F177" s="27" t="str">
        <f>Perus1!F177</f>
        <v>Gasum Humusvoima, Oulu 2020 003</v>
      </c>
      <c r="G177" s="29">
        <f>'Originaali kg ka'!G177</f>
        <v>1</v>
      </c>
      <c r="H177" s="29" t="str">
        <f>'Originaali kg ka'!H177</f>
        <v xml:space="preserve"> </v>
      </c>
      <c r="I177" s="29">
        <f>'Originaali kg ka'!I177</f>
        <v>1</v>
      </c>
      <c r="J177" s="96">
        <f>'Originaali kg ka'!J177</f>
        <v>71.5</v>
      </c>
      <c r="K177" s="96">
        <f>'Originaali kg ka'!K177</f>
        <v>533</v>
      </c>
      <c r="L177" s="96">
        <f>'Originaali kg ka'!L177</f>
        <v>58.9</v>
      </c>
      <c r="M177" s="96">
        <f>'Originaali kg ka'!M177</f>
        <v>8.6</v>
      </c>
      <c r="N177" s="96">
        <f>'Originaali kg ka'!N177</f>
        <v>220</v>
      </c>
      <c r="O177" s="24">
        <f>'Originaali kg ka'!O177</f>
        <v>0</v>
      </c>
      <c r="P177" s="24">
        <f>'kg per tn'!P177*'Originaali kg ka'!$K177/1000</f>
        <v>0</v>
      </c>
      <c r="Q177" s="24">
        <f>'kg per tn'!Q177*'Originaali kg ka'!$K177/1000</f>
        <v>0</v>
      </c>
      <c r="R177" s="24">
        <f>'Originaali kg ka'!R177</f>
        <v>0</v>
      </c>
      <c r="S177" s="24">
        <f>'Originaali kg ka'!S177</f>
        <v>0</v>
      </c>
      <c r="T177" s="96">
        <f>'kg per tn'!T177*'Originaali kg ka'!$K177/1000</f>
        <v>3.8887679999999998</v>
      </c>
      <c r="U177" s="96">
        <f>'kg per tn'!U177*'Originaali kg ka'!$K177/1000</f>
        <v>1.3367639999999998</v>
      </c>
      <c r="V177" s="96">
        <f>'kg per tn'!V177*'Originaali kg ka'!$K177/1000</f>
        <v>5.0128649999999997</v>
      </c>
      <c r="W177" s="96">
        <f>'Originaali kg ka'!W177</f>
        <v>60</v>
      </c>
      <c r="X177" s="96">
        <f>'kg per tn'!X177*'Originaali kg ka'!$K177/1000</f>
        <v>6.0761999999999997E-2</v>
      </c>
      <c r="Y177" s="96">
        <f>'kg per tn'!Y177*'Originaali kg ka'!$K177/1000</f>
        <v>0.89623949999999997</v>
      </c>
      <c r="Z177" s="96">
        <f>'kg per tn'!Z177*'Originaali kg ka'!$K177/1000</f>
        <v>1.5190499999999998</v>
      </c>
      <c r="AA177" s="96">
        <f>'kg per tn'!AA177*'Originaali kg ka'!$K177/1000</f>
        <v>0.60762000000000005</v>
      </c>
      <c r="AB177" s="96">
        <f>'kg per tn'!AB177*'Originaali kg ka'!$K177/1000</f>
        <v>0</v>
      </c>
      <c r="AC177" s="96">
        <f>'kg per tn'!AC177*'Originaali kg ka'!$K177/1000</f>
        <v>0.71395349999999991</v>
      </c>
      <c r="AD177" s="96">
        <f>'kg per tn'!AD177*'Originaali kg ka'!$K177/1000</f>
        <v>5.1647699999999998E-2</v>
      </c>
      <c r="AE177" s="96">
        <f>'kg per tn'!AE177*'Originaali kg ka'!$K177/1000</f>
        <v>1.5190499999999999E-3</v>
      </c>
      <c r="AF177" s="96">
        <f>'kg per tn'!AF177*'Originaali kg ka'!$K177/1000</f>
        <v>13.519545000000001</v>
      </c>
      <c r="AG177" s="96">
        <f>'kg per tn'!AG177*'Originaali kg ka'!$K177/1000</f>
        <v>0</v>
      </c>
      <c r="AH177" s="24">
        <f>'kg per tn'!AH177*'Originaali kg ka'!$K177/1000</f>
        <v>4.4052449999999993E-4</v>
      </c>
      <c r="AI177" s="24">
        <f>'kg per tn'!AI177*'Originaali kg ka'!$K177/1000</f>
        <v>5.1647699999999997E-5</v>
      </c>
      <c r="AJ177" s="24">
        <f>'kg per tn'!AJ177*'Originaali kg ka'!$K177/1000</f>
        <v>7.5952499999999988E-5</v>
      </c>
      <c r="AK177" s="24">
        <f>'kg per tn'!AK177*'Originaali kg ka'!$K177/1000</f>
        <v>3.9495299999999997E-3</v>
      </c>
      <c r="AL177" s="96">
        <f>'kg per tn'!AL177*'Originaali kg ka'!$K177/1000</f>
        <v>3.4938150000000001E-2</v>
      </c>
      <c r="AM177" s="24">
        <f>'kg per tn'!AM177*'Originaali kg ka'!$K177/1000</f>
        <v>1.8228599999999999E-3</v>
      </c>
      <c r="AN177" s="24">
        <f>'kg per tn'!AN177*'Originaali kg ka'!$K177/1000</f>
        <v>3.0380999999999997E-3</v>
      </c>
      <c r="AO177" s="96">
        <f>'kg per tn'!AO177*'Originaali kg ka'!$K177/1000</f>
        <v>8.0509649999999988E-2</v>
      </c>
    </row>
    <row r="178" spans="1:41" x14ac:dyDescent="0.25">
      <c r="A178" s="27">
        <f>Perus1!A178</f>
        <v>489</v>
      </c>
      <c r="B178" s="27" t="str">
        <f>Perus1!B178</f>
        <v>4/2020</v>
      </c>
      <c r="C178" s="28" t="str">
        <f>Perus1!C178</f>
        <v>2D</v>
      </c>
      <c r="D178" s="27" t="str">
        <f>Perus1!D178</f>
        <v>Lietemäiset</v>
      </c>
      <c r="E178" s="27" t="str">
        <f>Perus1!E178</f>
        <v>12312</v>
      </c>
      <c r="F178" s="27" t="str">
        <f>Perus1!F178</f>
        <v>Soilfood Väkevä Ravinnelannos 4/2020</v>
      </c>
      <c r="G178" s="29">
        <f>'Originaali kg ka'!G178</f>
        <v>1</v>
      </c>
      <c r="H178" s="29" t="str">
        <f>'Originaali kg ka'!H178</f>
        <v xml:space="preserve"> </v>
      </c>
      <c r="I178" s="29">
        <f>'Originaali kg ka'!I178</f>
        <v>1</v>
      </c>
      <c r="J178" s="96">
        <f>'Originaali kg ka'!J178</f>
        <v>83</v>
      </c>
      <c r="K178" s="96">
        <f>'Originaali kg ka'!K178</f>
        <v>730</v>
      </c>
      <c r="L178" s="96">
        <f>'Originaali kg ka'!L178</f>
        <v>77</v>
      </c>
      <c r="M178" s="96">
        <f>'Originaali kg ka'!M178</f>
        <v>8.1999999999999993</v>
      </c>
      <c r="N178" s="96">
        <f>'Originaali kg ka'!N178</f>
        <v>240</v>
      </c>
      <c r="O178" s="24">
        <f>'Originaali kg ka'!O178</f>
        <v>9</v>
      </c>
      <c r="P178" s="24">
        <f>'kg per tn'!P178*'Originaali kg ka'!$K178/1000</f>
        <v>95.557000000000002</v>
      </c>
      <c r="Q178" s="24">
        <f>'kg per tn'!Q178*'Originaali kg ka'!$K178/1000</f>
        <v>55.472700000000003</v>
      </c>
      <c r="R178" s="24">
        <f>'Originaali kg ka'!R178</f>
        <v>0</v>
      </c>
      <c r="S178" s="24">
        <f>'Originaali kg ka'!S178</f>
        <v>0</v>
      </c>
      <c r="T178" s="96">
        <f>'kg per tn'!T178*'Originaali kg ka'!$K178/1000</f>
        <v>10.300300000000002</v>
      </c>
      <c r="U178" s="96">
        <f>'kg per tn'!U178*'Originaali kg ka'!$K178/1000</f>
        <v>1.3651000000000002</v>
      </c>
      <c r="V178" s="96">
        <f>'kg per tn'!V178*'Originaali kg ka'!$K178/1000</f>
        <v>2.1097000000000001</v>
      </c>
      <c r="W178" s="96">
        <f>'Originaali kg ka'!W178</f>
        <v>60</v>
      </c>
      <c r="X178" s="96">
        <f>'kg per tn'!X178*'Originaali kg ka'!$K178/1000</f>
        <v>2.3578999999999999E-2</v>
      </c>
      <c r="Y178" s="96">
        <f>'kg per tn'!Y178*'Originaali kg ka'!$K178/1000</f>
        <v>1.4892000000000001</v>
      </c>
      <c r="Z178" s="96">
        <f>'kg per tn'!Z178*'Originaali kg ka'!$K178/1000</f>
        <v>1.6133</v>
      </c>
      <c r="AA178" s="96">
        <f>'kg per tn'!AA178*'Originaali kg ka'!$K178/1000</f>
        <v>0.42194000000000004</v>
      </c>
      <c r="AB178" s="96">
        <f>'kg per tn'!AB178*'Originaali kg ka'!$K178/1000</f>
        <v>3.3507000000000007</v>
      </c>
      <c r="AC178" s="96">
        <f>'kg per tn'!AC178*'Originaali kg ka'!$K178/1000</f>
        <v>0.64532</v>
      </c>
      <c r="AD178" s="96">
        <f>'kg per tn'!AD178*'Originaali kg ka'!$K178/1000</f>
        <v>2.6061000000000004E-2</v>
      </c>
      <c r="AE178" s="96">
        <f>'kg per tn'!AE178*'Originaali kg ka'!$K178/1000</f>
        <v>2.4820000000000003E-3</v>
      </c>
      <c r="AF178" s="96">
        <f>'kg per tn'!AF178*'Originaali kg ka'!$K178/1000</f>
        <v>2.8543000000000003</v>
      </c>
      <c r="AG178" s="96">
        <f>'kg per tn'!AG178*'Originaali kg ka'!$K178/1000</f>
        <v>0</v>
      </c>
      <c r="AH178" s="24">
        <f>'kg per tn'!AH178*'Originaali kg ka'!$K178/1000</f>
        <v>1.2410000000000001E-4</v>
      </c>
      <c r="AI178" s="24">
        <f>'kg per tn'!AI178*'Originaali kg ka'!$K178/1000</f>
        <v>6.2050000000000004E-5</v>
      </c>
      <c r="AJ178" s="24">
        <f>'kg per tn'!AJ178*'Originaali kg ka'!$K178/1000</f>
        <v>3.2265999999999999E-5</v>
      </c>
      <c r="AK178" s="24">
        <f>'kg per tn'!AK178*'Originaali kg ka'!$K178/1000</f>
        <v>4.4676000000000004E-3</v>
      </c>
      <c r="AL178" s="96">
        <f>'kg per tn'!AL178*'Originaali kg ka'!$K178/1000</f>
        <v>6.0809000000000011E-3</v>
      </c>
      <c r="AM178" s="24">
        <f>'kg per tn'!AM178*'Originaali kg ka'!$K178/1000</f>
        <v>2.6060999999999999E-4</v>
      </c>
      <c r="AN178" s="24">
        <f>'kg per tn'!AN178*'Originaali kg ka'!$K178/1000</f>
        <v>3.2266000000000005E-3</v>
      </c>
      <c r="AO178" s="96">
        <f>'kg per tn'!AO178*'Originaali kg ka'!$K178/1000</f>
        <v>1.9856000000000001E-3</v>
      </c>
    </row>
    <row r="179" spans="1:41" x14ac:dyDescent="0.25">
      <c r="A179" s="27">
        <f>Perus1!A179</f>
        <v>490</v>
      </c>
      <c r="B179" s="27" t="str">
        <f>Perus1!B179</f>
        <v>4/2020</v>
      </c>
      <c r="C179" s="28" t="str">
        <f>Perus1!C179</f>
        <v>2D</v>
      </c>
      <c r="D179" s="27" t="str">
        <f>Perus1!D179</f>
        <v>Lietemäiset</v>
      </c>
      <c r="E179" s="27" t="str">
        <f>Perus1!E179</f>
        <v>12313</v>
      </c>
      <c r="F179" s="27" t="str">
        <f>Perus1!F179</f>
        <v>Soilfood Väkevä Ravinnelannos L 4/2020</v>
      </c>
      <c r="G179" s="29">
        <f>'Originaali kg ka'!G179</f>
        <v>1</v>
      </c>
      <c r="H179" s="29" t="str">
        <f>'Originaali kg ka'!H179</f>
        <v xml:space="preserve"> </v>
      </c>
      <c r="I179" s="29">
        <f>'Originaali kg ka'!I179</f>
        <v>1</v>
      </c>
      <c r="J179" s="96">
        <f>'Originaali kg ka'!J179</f>
        <v>83</v>
      </c>
      <c r="K179" s="96">
        <f>'Originaali kg ka'!K179</f>
        <v>730</v>
      </c>
      <c r="L179" s="96">
        <f>'Originaali kg ka'!L179</f>
        <v>77</v>
      </c>
      <c r="M179" s="96">
        <f>'Originaali kg ka'!M179</f>
        <v>8.1999999999999993</v>
      </c>
      <c r="N179" s="96">
        <f>'Originaali kg ka'!N179</f>
        <v>240</v>
      </c>
      <c r="O179" s="24">
        <f>'Originaali kg ka'!O179</f>
        <v>9</v>
      </c>
      <c r="P179" s="24">
        <f>'kg per tn'!P179*'Originaali kg ka'!$K179/1000</f>
        <v>95.557000000000002</v>
      </c>
      <c r="Q179" s="24">
        <f>'kg per tn'!Q179*'Originaali kg ka'!$K179/1000</f>
        <v>55.472700000000003</v>
      </c>
      <c r="R179" s="24">
        <f>'Originaali kg ka'!R179</f>
        <v>0</v>
      </c>
      <c r="S179" s="24">
        <f>'Originaali kg ka'!S179</f>
        <v>0</v>
      </c>
      <c r="T179" s="96">
        <f>'kg per tn'!T179*'Originaali kg ka'!$K179/1000</f>
        <v>10.300300000000002</v>
      </c>
      <c r="U179" s="96">
        <f>'kg per tn'!U179*'Originaali kg ka'!$K179/1000</f>
        <v>1.3651000000000002</v>
      </c>
      <c r="V179" s="96">
        <f>'kg per tn'!V179*'Originaali kg ka'!$K179/1000</f>
        <v>2.1097000000000001</v>
      </c>
      <c r="W179" s="96">
        <f>'Originaali kg ka'!W179</f>
        <v>60</v>
      </c>
      <c r="X179" s="96">
        <f>'kg per tn'!X179*'Originaali kg ka'!$K179/1000</f>
        <v>2.3578999999999999E-2</v>
      </c>
      <c r="Y179" s="96">
        <f>'kg per tn'!Y179*'Originaali kg ka'!$K179/1000</f>
        <v>1.4892000000000001</v>
      </c>
      <c r="Z179" s="96">
        <f>'kg per tn'!Z179*'Originaali kg ka'!$K179/1000</f>
        <v>1.6133</v>
      </c>
      <c r="AA179" s="96">
        <f>'kg per tn'!AA179*'Originaali kg ka'!$K179/1000</f>
        <v>0.42194000000000004</v>
      </c>
      <c r="AB179" s="96">
        <f>'kg per tn'!AB179*'Originaali kg ka'!$K179/1000</f>
        <v>3.3507000000000007</v>
      </c>
      <c r="AC179" s="96">
        <f>'kg per tn'!AC179*'Originaali kg ka'!$K179/1000</f>
        <v>0.64532</v>
      </c>
      <c r="AD179" s="96">
        <f>'kg per tn'!AD179*'Originaali kg ka'!$K179/1000</f>
        <v>2.6061000000000004E-2</v>
      </c>
      <c r="AE179" s="96">
        <f>'kg per tn'!AE179*'Originaali kg ka'!$K179/1000</f>
        <v>2.4820000000000003E-3</v>
      </c>
      <c r="AF179" s="96">
        <f>'kg per tn'!AF179*'Originaali kg ka'!$K179/1000</f>
        <v>2.8543000000000003</v>
      </c>
      <c r="AG179" s="96">
        <f>'kg per tn'!AG179*'Originaali kg ka'!$K179/1000</f>
        <v>0</v>
      </c>
      <c r="AH179" s="24">
        <f>'kg per tn'!AH179*'Originaali kg ka'!$K179/1000</f>
        <v>1.2410000000000001E-4</v>
      </c>
      <c r="AI179" s="24">
        <f>'kg per tn'!AI179*'Originaali kg ka'!$K179/1000</f>
        <v>3.2265999999999999E-5</v>
      </c>
      <c r="AJ179" s="24">
        <f>'kg per tn'!AJ179*'Originaali kg ka'!$K179/1000</f>
        <v>3.2265999999999999E-5</v>
      </c>
      <c r="AK179" s="24">
        <f>'kg per tn'!AK179*'Originaali kg ka'!$K179/1000</f>
        <v>4.4676000000000004E-3</v>
      </c>
      <c r="AL179" s="96">
        <f>'kg per tn'!AL179*'Originaali kg ka'!$K179/1000</f>
        <v>6.0809000000000011E-3</v>
      </c>
      <c r="AM179" s="24">
        <f>'kg per tn'!AM179*'Originaali kg ka'!$K179/1000</f>
        <v>2.6060999999999999E-4</v>
      </c>
      <c r="AN179" s="24">
        <f>'kg per tn'!AN179*'Originaali kg ka'!$K179/1000</f>
        <v>3.2266000000000005E-3</v>
      </c>
      <c r="AO179" s="96">
        <f>'kg per tn'!AO179*'Originaali kg ka'!$K179/1000</f>
        <v>1.9856000000000001E-3</v>
      </c>
    </row>
    <row r="180" spans="1:41" x14ac:dyDescent="0.25">
      <c r="A180" s="27">
        <f>Perus1!A180</f>
        <v>491</v>
      </c>
      <c r="B180" s="27" t="str">
        <f>Perus1!B180</f>
        <v>3/2020</v>
      </c>
      <c r="C180" s="28" t="str">
        <f>Perus1!C180</f>
        <v>2D</v>
      </c>
      <c r="D180" s="27" t="str">
        <f>Perus1!D180</f>
        <v>Lietemäiset</v>
      </c>
      <c r="E180" s="27" t="str">
        <f>Perus1!E180</f>
        <v>12314</v>
      </c>
      <c r="F180" s="27" t="str">
        <f>Perus1!F180</f>
        <v>Soilfood Väkevä Ravinneseos 3/2020</v>
      </c>
      <c r="G180" s="29">
        <f>'Originaali kg ka'!G180</f>
        <v>1</v>
      </c>
      <c r="H180" s="29" t="str">
        <f>'Originaali kg ka'!H180</f>
        <v xml:space="preserve"> </v>
      </c>
      <c r="I180" s="29">
        <f>'Originaali kg ka'!I180</f>
        <v>1</v>
      </c>
      <c r="J180" s="96">
        <f>'Originaali kg ka'!J180</f>
        <v>85</v>
      </c>
      <c r="K180" s="96">
        <f>'Originaali kg ka'!K180</f>
        <v>1100</v>
      </c>
      <c r="L180" s="96">
        <f>'Originaali kg ka'!L180</f>
        <v>57</v>
      </c>
      <c r="M180" s="96">
        <f>'Originaali kg ka'!M180</f>
        <v>5</v>
      </c>
      <c r="N180" s="96">
        <f>'Originaali kg ka'!N180</f>
        <v>11000</v>
      </c>
      <c r="O180" s="24">
        <f>'Originaali kg ka'!O180</f>
        <v>4</v>
      </c>
      <c r="P180" s="24">
        <f>'kg per tn'!P180*'Originaali kg ka'!$K180/1000</f>
        <v>9.4049999999999976</v>
      </c>
      <c r="Q180" s="24">
        <f>'kg per tn'!Q180*'Originaali kg ka'!$K180/1000</f>
        <v>5.4450000000000003</v>
      </c>
      <c r="R180" s="24">
        <f>'Originaali kg ka'!R180</f>
        <v>0</v>
      </c>
      <c r="S180" s="24">
        <f>'Originaali kg ka'!S180</f>
        <v>0</v>
      </c>
      <c r="T180" s="96">
        <f>'kg per tn'!T180*'Originaali kg ka'!$K180/1000</f>
        <v>13.035</v>
      </c>
      <c r="U180" s="96">
        <f>'kg per tn'!U180*'Originaali kg ka'!$K180/1000</f>
        <v>12.045</v>
      </c>
      <c r="V180" s="96">
        <f>'kg per tn'!V180*'Originaali kg ka'!$K180/1000</f>
        <v>0.36299999999999999</v>
      </c>
      <c r="W180" s="96">
        <f>'Originaali kg ka'!W180</f>
        <v>60</v>
      </c>
      <c r="X180" s="96">
        <f>'kg per tn'!X180*'Originaali kg ka'!$K180/1000</f>
        <v>0.3135</v>
      </c>
      <c r="Y180" s="96">
        <f>'kg per tn'!Y180*'Originaali kg ka'!$K180/1000</f>
        <v>1.3035000000000001</v>
      </c>
      <c r="Z180" s="96">
        <f>'kg per tn'!Z180*'Originaali kg ka'!$K180/1000</f>
        <v>16.004999999999999</v>
      </c>
      <c r="AA180" s="96">
        <f>'kg per tn'!AA180*'Originaali kg ka'!$K180/1000</f>
        <v>0.54449999999999987</v>
      </c>
      <c r="AB180" s="96">
        <f>'kg per tn'!AB180*'Originaali kg ka'!$K180/1000</f>
        <v>0</v>
      </c>
      <c r="AC180" s="96">
        <f>'kg per tn'!AC180*'Originaali kg ka'!$K180/1000</f>
        <v>7.589999999999999</v>
      </c>
      <c r="AD180" s="96">
        <f>'kg per tn'!AD180*'Originaali kg ka'!$K180/1000</f>
        <v>0</v>
      </c>
      <c r="AE180" s="96">
        <f>'kg per tn'!AE180*'Originaali kg ka'!$K180/1000</f>
        <v>0</v>
      </c>
      <c r="AF180" s="96">
        <f>'kg per tn'!AF180*'Originaali kg ka'!$K180/1000</f>
        <v>0</v>
      </c>
      <c r="AG180" s="96">
        <f>'kg per tn'!AG180*'Originaali kg ka'!$K180/1000</f>
        <v>0</v>
      </c>
      <c r="AH180" s="24">
        <f>'kg per tn'!AH180*'Originaali kg ka'!$K180/1000</f>
        <v>6.6000000000000005E-5</v>
      </c>
      <c r="AI180" s="24">
        <f>'kg per tn'!AI180*'Originaali kg ka'!$K180/1000</f>
        <v>4.2899999999999992E-5</v>
      </c>
      <c r="AJ180" s="24">
        <f>'kg per tn'!AJ180*'Originaali kg ka'!$K180/1000</f>
        <v>3.3000000000000002E-7</v>
      </c>
      <c r="AK180" s="24">
        <f>'kg per tn'!AK180*'Originaali kg ka'!$K180/1000</f>
        <v>3.6299999999999999E-4</v>
      </c>
      <c r="AL180" s="96">
        <f>'kg per tn'!AL180*'Originaali kg ka'!$K180/1000</f>
        <v>1.4024999999999999E-4</v>
      </c>
      <c r="AM180" s="24">
        <f>'kg per tn'!AM180*'Originaali kg ka'!$K180/1000</f>
        <v>3.3000000000000002E-6</v>
      </c>
      <c r="AN180" s="24">
        <f>'kg per tn'!AN180*'Originaali kg ka'!$K180/1000</f>
        <v>6.4349999999999987E-4</v>
      </c>
      <c r="AO180" s="96">
        <f>'kg per tn'!AO180*'Originaali kg ka'!$K180/1000</f>
        <v>9.7349999999999997E-4</v>
      </c>
    </row>
    <row r="181" spans="1:41" x14ac:dyDescent="0.25">
      <c r="A181" s="27">
        <f>Perus1!A181</f>
        <v>492</v>
      </c>
      <c r="B181" s="27" t="str">
        <f>Perus1!B181</f>
        <v>3/2020</v>
      </c>
      <c r="C181" s="28" t="str">
        <f>Perus1!C181</f>
        <v>2D</v>
      </c>
      <c r="D181" s="27" t="str">
        <f>Perus1!D181</f>
        <v>Lietemäiset</v>
      </c>
      <c r="E181" s="27" t="str">
        <f>Perus1!E181</f>
        <v>12315</v>
      </c>
      <c r="F181" s="27" t="str">
        <f>Perus1!F181</f>
        <v>Soilfood Väkevä Ravinneseos L 3/2020</v>
      </c>
      <c r="G181" s="29">
        <f>'Originaali kg ka'!G181</f>
        <v>1</v>
      </c>
      <c r="H181" s="29" t="str">
        <f>'Originaali kg ka'!H181</f>
        <v xml:space="preserve"> </v>
      </c>
      <c r="I181" s="29">
        <f>'Originaali kg ka'!I181</f>
        <v>1</v>
      </c>
      <c r="J181" s="96">
        <f>'Originaali kg ka'!J181</f>
        <v>85</v>
      </c>
      <c r="K181" s="96">
        <f>'Originaali kg ka'!K181</f>
        <v>1100</v>
      </c>
      <c r="L181" s="96">
        <f>'Originaali kg ka'!L181</f>
        <v>57</v>
      </c>
      <c r="M181" s="96">
        <f>'Originaali kg ka'!M181</f>
        <v>5</v>
      </c>
      <c r="N181" s="96">
        <f>'Originaali kg ka'!N181</f>
        <v>11000</v>
      </c>
      <c r="O181" s="24">
        <f>'Originaali kg ka'!O181</f>
        <v>4</v>
      </c>
      <c r="P181" s="24">
        <f>'kg per tn'!P181*'Originaali kg ka'!$K181/1000</f>
        <v>9.4049999999999976</v>
      </c>
      <c r="Q181" s="24">
        <f>'kg per tn'!Q181*'Originaali kg ka'!$K181/1000</f>
        <v>5.4450000000000003</v>
      </c>
      <c r="R181" s="24">
        <f>'Originaali kg ka'!R181</f>
        <v>0</v>
      </c>
      <c r="S181" s="24">
        <f>'Originaali kg ka'!S181</f>
        <v>0</v>
      </c>
      <c r="T181" s="96">
        <f>'kg per tn'!T181*'Originaali kg ka'!$K181/1000</f>
        <v>13.035</v>
      </c>
      <c r="U181" s="96">
        <f>'kg per tn'!U181*'Originaali kg ka'!$K181/1000</f>
        <v>12.045</v>
      </c>
      <c r="V181" s="96">
        <f>'kg per tn'!V181*'Originaali kg ka'!$K181/1000</f>
        <v>0.36299999999999999</v>
      </c>
      <c r="W181" s="96">
        <f>'Originaali kg ka'!W181</f>
        <v>60</v>
      </c>
      <c r="X181" s="96">
        <f>'kg per tn'!X181*'Originaali kg ka'!$K181/1000</f>
        <v>0.3135</v>
      </c>
      <c r="Y181" s="96">
        <f>'kg per tn'!Y181*'Originaali kg ka'!$K181/1000</f>
        <v>1.3035000000000001</v>
      </c>
      <c r="Z181" s="96">
        <f>'kg per tn'!Z181*'Originaali kg ka'!$K181/1000</f>
        <v>16.004999999999999</v>
      </c>
      <c r="AA181" s="96">
        <f>'kg per tn'!AA181*'Originaali kg ka'!$K181/1000</f>
        <v>0.54449999999999987</v>
      </c>
      <c r="AB181" s="96">
        <f>'kg per tn'!AB181*'Originaali kg ka'!$K181/1000</f>
        <v>0</v>
      </c>
      <c r="AC181" s="96">
        <f>'kg per tn'!AC181*'Originaali kg ka'!$K181/1000</f>
        <v>7.589999999999999</v>
      </c>
      <c r="AD181" s="96">
        <f>'kg per tn'!AD181*'Originaali kg ka'!$K181/1000</f>
        <v>0</v>
      </c>
      <c r="AE181" s="96">
        <f>'kg per tn'!AE181*'Originaali kg ka'!$K181/1000</f>
        <v>0</v>
      </c>
      <c r="AF181" s="96">
        <f>'kg per tn'!AF181*'Originaali kg ka'!$K181/1000</f>
        <v>0</v>
      </c>
      <c r="AG181" s="96">
        <f>'kg per tn'!AG181*'Originaali kg ka'!$K181/1000</f>
        <v>0</v>
      </c>
      <c r="AH181" s="24">
        <f>'kg per tn'!AH181*'Originaali kg ka'!$K181/1000</f>
        <v>6.6000000000000005E-5</v>
      </c>
      <c r="AI181" s="24">
        <f>'kg per tn'!AI181*'Originaali kg ka'!$K181/1000</f>
        <v>3.3000000000000002E-7</v>
      </c>
      <c r="AJ181" s="24">
        <f>'kg per tn'!AJ181*'Originaali kg ka'!$K181/1000</f>
        <v>3.3000000000000002E-7</v>
      </c>
      <c r="AK181" s="24">
        <f>'kg per tn'!AK181*'Originaali kg ka'!$K181/1000</f>
        <v>3.6299999999999999E-4</v>
      </c>
      <c r="AL181" s="96">
        <f>'kg per tn'!AL181*'Originaali kg ka'!$K181/1000</f>
        <v>1.4024999999999999E-4</v>
      </c>
      <c r="AM181" s="24">
        <f>'kg per tn'!AM181*'Originaali kg ka'!$K181/1000</f>
        <v>3.3000000000000002E-6</v>
      </c>
      <c r="AN181" s="24">
        <f>'kg per tn'!AN181*'Originaali kg ka'!$K181/1000</f>
        <v>6.4349999999999987E-4</v>
      </c>
      <c r="AO181" s="96">
        <f>'kg per tn'!AO181*'Originaali kg ka'!$K181/1000</f>
        <v>9.7349999999999997E-4</v>
      </c>
    </row>
    <row r="182" spans="1:41" x14ac:dyDescent="0.25">
      <c r="A182" s="27">
        <f>Perus1!A182</f>
        <v>493</v>
      </c>
      <c r="B182" s="27" t="str">
        <f>Perus1!B182</f>
        <v>2/2020</v>
      </c>
      <c r="C182" s="28" t="str">
        <f>Perus1!C182</f>
        <v>3A</v>
      </c>
      <c r="D182" s="27" t="str">
        <f>Perus1!D182</f>
        <v>Kuonat ja kiteet</v>
      </c>
      <c r="E182" s="27" t="str">
        <f>Perus1!E182</f>
        <v>21688</v>
      </c>
      <c r="F182" s="27" t="str">
        <f>Perus1!F182</f>
        <v>Soilfood Ravinnekalkki II L 2/2020</v>
      </c>
      <c r="G182" s="29">
        <f>'Originaali kg ka'!G182</f>
        <v>1</v>
      </c>
      <c r="H182" s="29" t="str">
        <f>'Originaali kg ka'!H182</f>
        <v xml:space="preserve"> </v>
      </c>
      <c r="I182" s="29">
        <f>'Originaali kg ka'!I182</f>
        <v>1</v>
      </c>
      <c r="J182" s="96">
        <f>'Originaali kg ka'!J182</f>
        <v>12.2</v>
      </c>
      <c r="K182" s="96">
        <f>'Originaali kg ka'!K182</f>
        <v>827</v>
      </c>
      <c r="L182" s="96">
        <f>'Originaali kg ka'!L182</f>
        <v>0</v>
      </c>
      <c r="M182" s="96">
        <f>'Originaali kg ka'!M182</f>
        <v>0</v>
      </c>
      <c r="N182" s="96">
        <f>'Originaali kg ka'!N182</f>
        <v>0</v>
      </c>
      <c r="O182" s="24">
        <f>'Originaali kg ka'!O182</f>
        <v>0</v>
      </c>
      <c r="P182" s="24">
        <f>'kg per tn'!P182*'Originaali kg ka'!$K182/1000</f>
        <v>0</v>
      </c>
      <c r="Q182" s="24">
        <f>'kg per tn'!Q182*'Originaali kg ka'!$K182/1000</f>
        <v>0</v>
      </c>
      <c r="R182" s="24">
        <f>'Originaali kg ka'!R182</f>
        <v>31</v>
      </c>
      <c r="S182" s="24">
        <f>'Originaali kg ka'!S182</f>
        <v>25</v>
      </c>
      <c r="T182" s="96">
        <f>'kg per tn'!T182*'Originaali kg ka'!$K182/1000</f>
        <v>0</v>
      </c>
      <c r="U182" s="96">
        <f>'kg per tn'!U182*'Originaali kg ka'!$K182/1000</f>
        <v>0</v>
      </c>
      <c r="V182" s="96">
        <f>'kg per tn'!V182*'Originaali kg ka'!$K182/1000</f>
        <v>0.29044240000000004</v>
      </c>
      <c r="W182" s="96">
        <f>'Originaali kg ka'!W182</f>
        <v>100</v>
      </c>
      <c r="X182" s="96">
        <f>'kg per tn'!X182*'Originaali kg ka'!$K182/1000</f>
        <v>0</v>
      </c>
      <c r="Y182" s="96">
        <f>'kg per tn'!Y182*'Originaali kg ka'!$K182/1000</f>
        <v>2.3961497999999999</v>
      </c>
      <c r="Z182" s="96">
        <f>'kg per tn'!Z182*'Originaali kg ka'!$K182/1000</f>
        <v>6.5349539999999984E-2</v>
      </c>
      <c r="AA182" s="96">
        <f>'kg per tn'!AA182*'Originaali kg ka'!$K182/1000</f>
        <v>5.5910162000000003</v>
      </c>
      <c r="AB182" s="96">
        <f>'kg per tn'!AB182*'Originaali kg ka'!$K182/1000</f>
        <v>87.132720000000006</v>
      </c>
      <c r="AC182" s="96">
        <f>'kg per tn'!AC182*'Originaali kg ka'!$K182/1000</f>
        <v>0</v>
      </c>
      <c r="AD182" s="96">
        <f>'kg per tn'!AD182*'Originaali kg ka'!$K182/1000</f>
        <v>7.2610599999999997E-3</v>
      </c>
      <c r="AE182" s="96">
        <f>'kg per tn'!AE182*'Originaali kg ka'!$K182/1000</f>
        <v>7.2610599999999997E-3</v>
      </c>
      <c r="AF182" s="96">
        <f>'kg per tn'!AF182*'Originaali kg ka'!$K182/1000</f>
        <v>0</v>
      </c>
      <c r="AG182" s="96">
        <f>'kg per tn'!AG182*'Originaali kg ka'!$K182/1000</f>
        <v>0</v>
      </c>
      <c r="AH182" s="24">
        <f>'kg per tn'!AH182*'Originaali kg ka'!$K182/1000</f>
        <v>1.452212E-3</v>
      </c>
      <c r="AI182" s="24">
        <f>'kg per tn'!AI182*'Originaali kg ka'!$K182/1000</f>
        <v>1.452212E-6</v>
      </c>
      <c r="AJ182" s="24">
        <f>'kg per tn'!AJ182*'Originaali kg ka'!$K182/1000</f>
        <v>7.2610600000000013E-5</v>
      </c>
      <c r="AK182" s="24">
        <f>'kg per tn'!AK182*'Originaali kg ka'!$K182/1000</f>
        <v>5.0827420000000003E-3</v>
      </c>
      <c r="AL182" s="96">
        <f>'kg per tn'!AL182*'Originaali kg ka'!$K182/1000</f>
        <v>5.8088480000000001E-3</v>
      </c>
      <c r="AM182" s="24">
        <f>'kg per tn'!AM182*'Originaali kg ka'!$K182/1000</f>
        <v>7.2610600000000002E-4</v>
      </c>
      <c r="AN182" s="24">
        <f>'kg per tn'!AN182*'Originaali kg ka'!$K182/1000</f>
        <v>2.9044240000000001E-3</v>
      </c>
      <c r="AO182" s="96">
        <f>'kg per tn'!AO182*'Originaali kg ka'!$K182/1000</f>
        <v>9.439378E-3</v>
      </c>
    </row>
    <row r="183" spans="1:41" x14ac:dyDescent="0.25">
      <c r="A183" s="27">
        <f>Perus1!A183</f>
        <v>494</v>
      </c>
      <c r="B183" s="27" t="str">
        <f>Perus1!B183</f>
        <v>1/2020</v>
      </c>
      <c r="C183" s="28" t="str">
        <f>Perus1!C183</f>
        <v>3A</v>
      </c>
      <c r="D183" s="27" t="str">
        <f>Perus1!D183</f>
        <v>Kuonat ja kiteet</v>
      </c>
      <c r="E183" s="27" t="str">
        <f>Perus1!E183</f>
        <v>21689</v>
      </c>
      <c r="F183" s="27" t="str">
        <f>Perus1!F183</f>
        <v>Soilfood Tehokalkki V 1/2020</v>
      </c>
      <c r="G183" s="29">
        <f>'Originaali kg ka'!G183</f>
        <v>1</v>
      </c>
      <c r="H183" s="29" t="str">
        <f>'Originaali kg ka'!H183</f>
        <v xml:space="preserve"> </v>
      </c>
      <c r="I183" s="29">
        <f>'Originaali kg ka'!I183</f>
        <v>1</v>
      </c>
      <c r="J183" s="96">
        <f>'Originaali kg ka'!J183</f>
        <v>15</v>
      </c>
      <c r="K183" s="96">
        <f>'Originaali kg ka'!K183</f>
        <v>537</v>
      </c>
      <c r="L183" s="96">
        <f>'Originaali kg ka'!L183</f>
        <v>0</v>
      </c>
      <c r="M183" s="96">
        <f>'Originaali kg ka'!M183</f>
        <v>0</v>
      </c>
      <c r="N183" s="96">
        <f>'Originaali kg ka'!N183</f>
        <v>0</v>
      </c>
      <c r="O183" s="24">
        <f>'Originaali kg ka'!O183</f>
        <v>0</v>
      </c>
      <c r="P183" s="24">
        <f>'kg per tn'!P183*'Originaali kg ka'!$K183/1000</f>
        <v>0</v>
      </c>
      <c r="Q183" s="24">
        <f>'kg per tn'!Q183*'Originaali kg ka'!$K183/1000</f>
        <v>0</v>
      </c>
      <c r="R183" s="24">
        <f>'Originaali kg ka'!R183</f>
        <v>39</v>
      </c>
      <c r="S183" s="24">
        <f>'Originaali kg ka'!S183</f>
        <v>38</v>
      </c>
      <c r="T183" s="96">
        <f>'kg per tn'!T183*'Originaali kg ka'!$K183/1000</f>
        <v>0</v>
      </c>
      <c r="U183" s="96">
        <f>'kg per tn'!U183*'Originaali kg ka'!$K183/1000</f>
        <v>0</v>
      </c>
      <c r="V183" s="96">
        <f>'kg per tn'!V183*'Originaali kg ka'!$K183/1000</f>
        <v>6.3902999999999999</v>
      </c>
      <c r="W183" s="96">
        <f>'Originaali kg ka'!W183</f>
        <v>100</v>
      </c>
      <c r="X183" s="96">
        <f>'kg per tn'!X183*'Originaali kg ka'!$K183/1000</f>
        <v>1.8257999999999999</v>
      </c>
      <c r="Y183" s="96">
        <f>'kg per tn'!Y183*'Originaali kg ka'!$K183/1000</f>
        <v>0</v>
      </c>
      <c r="Z183" s="96">
        <f>'kg per tn'!Z183*'Originaali kg ka'!$K183/1000</f>
        <v>0</v>
      </c>
      <c r="AA183" s="96">
        <f>'kg per tn'!AA183*'Originaali kg ka'!$K183/1000</f>
        <v>1.5062849999999999</v>
      </c>
      <c r="AB183" s="96">
        <f>'kg per tn'!AB183*'Originaali kg ka'!$K183/1000</f>
        <v>164.322</v>
      </c>
      <c r="AC183" s="96">
        <f>'kg per tn'!AC183*'Originaali kg ka'!$K183/1000</f>
        <v>0</v>
      </c>
      <c r="AD183" s="96">
        <f>'kg per tn'!AD183*'Originaali kg ka'!$K183/1000</f>
        <v>0</v>
      </c>
      <c r="AE183" s="96">
        <f>'kg per tn'!AE183*'Originaali kg ka'!$K183/1000</f>
        <v>0</v>
      </c>
      <c r="AF183" s="96">
        <f>'kg per tn'!AF183*'Originaali kg ka'!$K183/1000</f>
        <v>0</v>
      </c>
      <c r="AG183" s="96">
        <f>'kg per tn'!AG183*'Originaali kg ka'!$K183/1000</f>
        <v>0</v>
      </c>
      <c r="AH183" s="24">
        <f>'kg per tn'!AH183*'Originaali kg ka'!$K183/1000</f>
        <v>4.5644999999999995E-4</v>
      </c>
      <c r="AI183" s="24">
        <f>'kg per tn'!AI183*'Originaali kg ka'!$K183/1000</f>
        <v>4.5645000000000008E-5</v>
      </c>
      <c r="AJ183" s="24">
        <f>'kg per tn'!AJ183*'Originaali kg ka'!$K183/1000</f>
        <v>4.5645000000000008E-5</v>
      </c>
      <c r="AK183" s="24">
        <f>'kg per tn'!AK183*'Originaali kg ka'!$K183/1000</f>
        <v>6.3902999999999998E-3</v>
      </c>
      <c r="AL183" s="96">
        <f>'kg per tn'!AL183*'Originaali kg ka'!$K183/1000</f>
        <v>1.3693500000000001E-3</v>
      </c>
      <c r="AM183" s="24">
        <f>'kg per tn'!AM183*'Originaali kg ka'!$K183/1000</f>
        <v>9.1289999999999991E-4</v>
      </c>
      <c r="AN183" s="24">
        <f>'kg per tn'!AN183*'Originaali kg ka'!$K183/1000</f>
        <v>1.6432199999999998E-2</v>
      </c>
      <c r="AO183" s="96">
        <f>'kg per tn'!AO183*'Originaali kg ka'!$K183/1000</f>
        <v>9.1289999999999991E-4</v>
      </c>
    </row>
    <row r="184" spans="1:41" x14ac:dyDescent="0.25">
      <c r="A184" s="27">
        <f>Perus1!A184</f>
        <v>495</v>
      </c>
      <c r="B184" s="27" t="str">
        <f>Perus1!B184</f>
        <v>2/2020</v>
      </c>
      <c r="C184" s="28" t="str">
        <f>Perus1!C184</f>
        <v>3A</v>
      </c>
      <c r="D184" s="27" t="str">
        <f>Perus1!D184</f>
        <v>Kuonat ja kiteet</v>
      </c>
      <c r="E184" s="27" t="str">
        <f>Perus1!E184</f>
        <v>21690</v>
      </c>
      <c r="F184" s="27" t="str">
        <f>Perus1!F184</f>
        <v>Soilfood Tehokalkki IV 2/2020</v>
      </c>
      <c r="G184" s="29">
        <f>'Originaali kg ka'!G184</f>
        <v>1</v>
      </c>
      <c r="H184" s="29" t="str">
        <f>'Originaali kg ka'!H184</f>
        <v xml:space="preserve"> </v>
      </c>
      <c r="I184" s="29">
        <f>'Originaali kg ka'!I184</f>
        <v>1</v>
      </c>
      <c r="J184" s="96">
        <f>'Originaali kg ka'!J184</f>
        <v>20</v>
      </c>
      <c r="K184" s="96">
        <f>'Originaali kg ka'!K184</f>
        <v>645</v>
      </c>
      <c r="L184" s="96">
        <f>'Originaali kg ka'!L184</f>
        <v>0</v>
      </c>
      <c r="M184" s="96">
        <f>'Originaali kg ka'!M184</f>
        <v>0</v>
      </c>
      <c r="N184" s="96">
        <f>'Originaali kg ka'!N184</f>
        <v>0</v>
      </c>
      <c r="O184" s="24">
        <f>'Originaali kg ka'!O184</f>
        <v>0</v>
      </c>
      <c r="P184" s="24">
        <f>'kg per tn'!P184*'Originaali kg ka'!$K184/1000</f>
        <v>0</v>
      </c>
      <c r="Q184" s="24">
        <f>'kg per tn'!Q184*'Originaali kg ka'!$K184/1000</f>
        <v>0</v>
      </c>
      <c r="R184" s="24">
        <f>'Originaali kg ka'!R184</f>
        <v>40</v>
      </c>
      <c r="S184" s="24">
        <f>'Originaali kg ka'!S184</f>
        <v>40</v>
      </c>
      <c r="T184" s="96">
        <f>'kg per tn'!T184*'Originaali kg ka'!$K184/1000</f>
        <v>0</v>
      </c>
      <c r="U184" s="96">
        <f>'kg per tn'!U184*'Originaali kg ka'!$K184/1000</f>
        <v>0</v>
      </c>
      <c r="V184" s="96">
        <f>'kg per tn'!V184*'Originaali kg ka'!$K184/1000</f>
        <v>5.1084000000000005</v>
      </c>
      <c r="W184" s="96">
        <f>'Originaali kg ka'!W184</f>
        <v>100</v>
      </c>
      <c r="X184" s="96">
        <f>'kg per tn'!X184*'Originaali kg ka'!$K184/1000</f>
        <v>1.5996000000000004</v>
      </c>
      <c r="Y184" s="96">
        <f>'kg per tn'!Y184*'Originaali kg ka'!$K184/1000</f>
        <v>0</v>
      </c>
      <c r="Z184" s="96">
        <f>'kg per tn'!Z184*'Originaali kg ka'!$K184/1000</f>
        <v>0</v>
      </c>
      <c r="AA184" s="96">
        <f>'kg per tn'!AA184*'Originaali kg ka'!$K184/1000</f>
        <v>5.16</v>
      </c>
      <c r="AB184" s="96">
        <f>'kg per tn'!AB184*'Originaali kg ka'!$K184/1000</f>
        <v>185.76</v>
      </c>
      <c r="AC184" s="96">
        <f>'kg per tn'!AC184*'Originaali kg ka'!$K184/1000</f>
        <v>0</v>
      </c>
      <c r="AD184" s="96">
        <f>'kg per tn'!AD184*'Originaali kg ka'!$K184/1000</f>
        <v>0</v>
      </c>
      <c r="AE184" s="96">
        <f>'kg per tn'!AE184*'Originaali kg ka'!$K184/1000</f>
        <v>0</v>
      </c>
      <c r="AF184" s="96">
        <f>'kg per tn'!AF184*'Originaali kg ka'!$K184/1000</f>
        <v>0</v>
      </c>
      <c r="AG184" s="96">
        <f>'kg per tn'!AG184*'Originaali kg ka'!$K184/1000</f>
        <v>0</v>
      </c>
      <c r="AH184" s="24">
        <f>'kg per tn'!AH184*'Originaali kg ka'!$K184/1000</f>
        <v>2.6832000000000003E-5</v>
      </c>
      <c r="AI184" s="24">
        <f>'kg per tn'!AI184*'Originaali kg ka'!$K184/1000</f>
        <v>5.1600000000000007E-5</v>
      </c>
      <c r="AJ184" s="24">
        <f>'kg per tn'!AJ184*'Originaali kg ka'!$K184/1000</f>
        <v>6.7079999999999993E-4</v>
      </c>
      <c r="AK184" s="24">
        <f>'kg per tn'!AK184*'Originaali kg ka'!$K184/1000</f>
        <v>4.0248000000000003E-3</v>
      </c>
      <c r="AL184" s="96">
        <f>'kg per tn'!AL184*'Originaali kg ka'!$K184/1000</f>
        <v>2.5800000000000003E-3</v>
      </c>
      <c r="AM184" s="24">
        <f>'kg per tn'!AM184*'Originaali kg ka'!$K184/1000</f>
        <v>2.5800000000000003E-3</v>
      </c>
      <c r="AN184" s="24">
        <f>'kg per tn'!AN184*'Originaali kg ka'!$K184/1000</f>
        <v>2.1672000000000002E-3</v>
      </c>
      <c r="AO184" s="96">
        <f>'kg per tn'!AO184*'Originaali kg ka'!$K184/1000</f>
        <v>0.25284000000000001</v>
      </c>
    </row>
    <row r="185" spans="1:41" x14ac:dyDescent="0.25">
      <c r="A185" s="27">
        <f>Perus1!A185</f>
        <v>496</v>
      </c>
      <c r="B185" s="27" t="str">
        <f>Perus1!B185</f>
        <v>1/2020</v>
      </c>
      <c r="C185" s="28" t="str">
        <f>Perus1!C185</f>
        <v>3A</v>
      </c>
      <c r="D185" s="27" t="str">
        <f>Perus1!D185</f>
        <v>Kuonat ja kiteet</v>
      </c>
      <c r="E185" s="27" t="str">
        <f>Perus1!E185</f>
        <v>21691</v>
      </c>
      <c r="F185" s="27" t="str">
        <f>Perus1!F185</f>
        <v>Soilfood Tehokalkki VIII 1/2020</v>
      </c>
      <c r="G185" s="29">
        <f>'Originaali kg ka'!G185</f>
        <v>1</v>
      </c>
      <c r="H185" s="29" t="str">
        <f>'Originaali kg ka'!H185</f>
        <v xml:space="preserve"> </v>
      </c>
      <c r="I185" s="29">
        <f>'Originaali kg ka'!I185</f>
        <v>1</v>
      </c>
      <c r="J185" s="96">
        <f>'Originaali kg ka'!J185</f>
        <v>22.2</v>
      </c>
      <c r="K185" s="96">
        <f>'Originaali kg ka'!K185</f>
        <v>576</v>
      </c>
      <c r="L185" s="96">
        <f>'Originaali kg ka'!L185</f>
        <v>0</v>
      </c>
      <c r="M185" s="96">
        <f>'Originaali kg ka'!M185</f>
        <v>0</v>
      </c>
      <c r="N185" s="96">
        <f>'Originaali kg ka'!N185</f>
        <v>0</v>
      </c>
      <c r="O185" s="24">
        <f>'Originaali kg ka'!O185</f>
        <v>0</v>
      </c>
      <c r="P185" s="24">
        <f>'kg per tn'!P185*'Originaali kg ka'!$K185/1000</f>
        <v>0</v>
      </c>
      <c r="Q185" s="24">
        <f>'kg per tn'!Q185*'Originaali kg ka'!$K185/1000</f>
        <v>0</v>
      </c>
      <c r="R185" s="24">
        <f>'Originaali kg ka'!R185</f>
        <v>42</v>
      </c>
      <c r="S185" s="24">
        <f>'Originaali kg ka'!S185</f>
        <v>40</v>
      </c>
      <c r="T185" s="96">
        <f>'kg per tn'!T185*'Originaali kg ka'!$K185/1000</f>
        <v>0</v>
      </c>
      <c r="U185" s="96">
        <f>'kg per tn'!U185*'Originaali kg ka'!$K185/1000</f>
        <v>0</v>
      </c>
      <c r="V185" s="96">
        <f>'kg per tn'!V185*'Originaali kg ka'!$K185/1000</f>
        <v>0.53775360000000005</v>
      </c>
      <c r="W185" s="96">
        <f>'Originaali kg ka'!W185</f>
        <v>100</v>
      </c>
      <c r="X185" s="96">
        <f>'kg per tn'!X185*'Originaali kg ka'!$K185/1000</f>
        <v>0.44812800000000003</v>
      </c>
      <c r="Y185" s="96">
        <f>'kg per tn'!Y185*'Originaali kg ka'!$K185/1000</f>
        <v>0</v>
      </c>
      <c r="Z185" s="96">
        <f>'kg per tn'!Z185*'Originaali kg ka'!$K185/1000</f>
        <v>0</v>
      </c>
      <c r="AA185" s="96">
        <f>'kg per tn'!AA185*'Originaali kg ka'!$K185/1000</f>
        <v>1.344384</v>
      </c>
      <c r="AB185" s="96">
        <f>'kg per tn'!AB185*'Originaali kg ka'!$K185/1000</f>
        <v>165.80736000000002</v>
      </c>
      <c r="AC185" s="96">
        <f>'kg per tn'!AC185*'Originaali kg ka'!$K185/1000</f>
        <v>0</v>
      </c>
      <c r="AD185" s="96">
        <f>'kg per tn'!AD185*'Originaali kg ka'!$K185/1000</f>
        <v>0</v>
      </c>
      <c r="AE185" s="96">
        <f>'kg per tn'!AE185*'Originaali kg ka'!$K185/1000</f>
        <v>0</v>
      </c>
      <c r="AF185" s="96">
        <f>'kg per tn'!AF185*'Originaali kg ka'!$K185/1000</f>
        <v>0</v>
      </c>
      <c r="AG185" s="96">
        <f>'kg per tn'!AG185*'Originaali kg ka'!$K185/1000</f>
        <v>0</v>
      </c>
      <c r="AH185" s="24">
        <f>'kg per tn'!AH185*'Originaali kg ka'!$K185/1000</f>
        <v>4.48128E-4</v>
      </c>
      <c r="AI185" s="24">
        <f>'kg per tn'!AI185*'Originaali kg ka'!$K185/1000</f>
        <v>5.8256639999999988E-4</v>
      </c>
      <c r="AJ185" s="24">
        <f>'kg per tn'!AJ185*'Originaali kg ka'!$K185/1000</f>
        <v>8.5144319999999992E-5</v>
      </c>
      <c r="AK185" s="24">
        <f>'kg per tn'!AK185*'Originaali kg ka'!$K185/1000</f>
        <v>1.792512E-3</v>
      </c>
      <c r="AL185" s="96">
        <f>'kg per tn'!AL185*'Originaali kg ka'!$K185/1000</f>
        <v>1.3443840000000001E-3</v>
      </c>
      <c r="AM185" s="24">
        <f>'kg per tn'!AM185*'Originaali kg ka'!$K185/1000</f>
        <v>8.9625600000000001E-4</v>
      </c>
      <c r="AN185" s="24">
        <f>'kg per tn'!AN185*'Originaali kg ka'!$K185/1000</f>
        <v>1.792512E-3</v>
      </c>
      <c r="AO185" s="96">
        <f>'kg per tn'!AO185*'Originaali kg ka'!$K185/1000</f>
        <v>4.4812799999999998E-3</v>
      </c>
    </row>
    <row r="186" spans="1:41" x14ac:dyDescent="0.25">
      <c r="A186" s="27">
        <f>Perus1!A186</f>
        <v>497</v>
      </c>
      <c r="B186" s="27" t="str">
        <f>Perus1!B186</f>
        <v>2020 004</v>
      </c>
      <c r="C186" s="28" t="str">
        <f>Perus1!C186</f>
        <v>2D</v>
      </c>
      <c r="D186" s="27" t="str">
        <f>Perus1!D186</f>
        <v>Lietemäiset</v>
      </c>
      <c r="E186" s="27" t="str">
        <f>Perus1!E186</f>
        <v>12316</v>
      </c>
      <c r="F186" s="27" t="str">
        <f>Perus1!F186</f>
        <v>Gasum Perus, Huittinen 2020 004</v>
      </c>
      <c r="G186" s="29">
        <f>'Originaali kg ka'!G186</f>
        <v>1</v>
      </c>
      <c r="H186" s="29" t="str">
        <f>'Originaali kg ka'!H186</f>
        <v xml:space="preserve"> </v>
      </c>
      <c r="I186" s="29">
        <f>'Originaali kg ka'!I186</f>
        <v>1</v>
      </c>
      <c r="J186" s="96">
        <f>'Originaali kg ka'!J186</f>
        <v>95.1</v>
      </c>
      <c r="K186" s="96">
        <f>'Originaali kg ka'!K186</f>
        <v>1010</v>
      </c>
      <c r="L186" s="96">
        <f>'Originaali kg ka'!L186</f>
        <v>58.9</v>
      </c>
      <c r="M186" s="96">
        <f>'Originaali kg ka'!M186</f>
        <v>8.1</v>
      </c>
      <c r="N186" s="96">
        <f>'Originaali kg ka'!N186</f>
        <v>3.8</v>
      </c>
      <c r="O186" s="24">
        <f>'Originaali kg ka'!O186</f>
        <v>0</v>
      </c>
      <c r="P186" s="24">
        <f>'kg per tn'!P186*'Originaali kg ka'!$K186/1000</f>
        <v>0</v>
      </c>
      <c r="Q186" s="24">
        <f>'kg per tn'!Q186*'Originaali kg ka'!$K186/1000</f>
        <v>0</v>
      </c>
      <c r="R186" s="24">
        <f>'Originaali kg ka'!R186</f>
        <v>0</v>
      </c>
      <c r="S186" s="24">
        <f>'Originaali kg ka'!S186</f>
        <v>0</v>
      </c>
      <c r="T186" s="96">
        <f>'kg per tn'!T186*'Originaali kg ka'!$K186/1000</f>
        <v>4.9984900000000065</v>
      </c>
      <c r="U186" s="96">
        <f>'kg per tn'!U186*'Originaali kg ka'!$K186/1000</f>
        <v>2.8209300000000033</v>
      </c>
      <c r="V186" s="96">
        <f>'kg per tn'!V186*'Originaali kg ka'!$K186/1000</f>
        <v>1.4847000000000019</v>
      </c>
      <c r="W186" s="96">
        <f>'Originaali kg ka'!W186</f>
        <v>60</v>
      </c>
      <c r="X186" s="96">
        <f>'kg per tn'!X186*'Originaali kg ka'!$K186/1000</f>
        <v>9.8980000000000127E-3</v>
      </c>
      <c r="Y186" s="96">
        <f>'kg per tn'!Y186*'Originaali kg ka'!$K186/1000</f>
        <v>0.41076700000000049</v>
      </c>
      <c r="Z186" s="96">
        <f>'kg per tn'!Z186*'Originaali kg ka'!$K186/1000</f>
        <v>0.79184000000000099</v>
      </c>
      <c r="AA186" s="96">
        <f>'kg per tn'!AA186*'Originaali kg ka'!$K186/1000</f>
        <v>0.23755200000000026</v>
      </c>
      <c r="AB186" s="96">
        <f>'kg per tn'!AB186*'Originaali kg ka'!$K186/1000</f>
        <v>0</v>
      </c>
      <c r="AC186" s="96">
        <f>'kg per tn'!AC186*'Originaali kg ka'!$K186/1000</f>
        <v>0.16826600000000019</v>
      </c>
      <c r="AD186" s="96">
        <f>'kg per tn'!AD186*'Originaali kg ka'!$K186/1000</f>
        <v>2.4745000000000031E-2</v>
      </c>
      <c r="AE186" s="96">
        <f>'kg per tn'!AE186*'Originaali kg ka'!$K186/1000</f>
        <v>9.8980000000000118E-4</v>
      </c>
      <c r="AF186" s="96">
        <f>'kg per tn'!AF186*'Originaali kg ka'!$K186/1000</f>
        <v>4.850020000000006</v>
      </c>
      <c r="AG186" s="96">
        <f>'kg per tn'!AG186*'Originaali kg ka'!$K186/1000</f>
        <v>0</v>
      </c>
      <c r="AH186" s="24">
        <f>'kg per tn'!AH186*'Originaali kg ka'!$K186/1000</f>
        <v>2.9694000000000037E-4</v>
      </c>
      <c r="AI186" s="24">
        <f>'kg per tn'!AI186*'Originaali kg ka'!$K186/1000</f>
        <v>9.4031000000000117E-6</v>
      </c>
      <c r="AJ186" s="24">
        <f>'kg per tn'!AJ186*'Originaali kg ka'!$K186/1000</f>
        <v>4.7510400000000059E-5</v>
      </c>
      <c r="AK186" s="24">
        <f>'kg per tn'!AK186*'Originaali kg ka'!$K186/1000</f>
        <v>1.8806200000000021E-3</v>
      </c>
      <c r="AL186" s="96">
        <f>'kg per tn'!AL186*'Originaali kg ka'!$K186/1000</f>
        <v>1.831130000000002E-2</v>
      </c>
      <c r="AM186" s="24">
        <f>'kg per tn'!AM186*'Originaali kg ka'!$K186/1000</f>
        <v>4.9490000000000059E-4</v>
      </c>
      <c r="AN186" s="24">
        <f>'kg per tn'!AN186*'Originaali kg ka'!$K186/1000</f>
        <v>1.7816400000000019E-3</v>
      </c>
      <c r="AO186" s="96">
        <f>'kg per tn'!AO186*'Originaali kg ka'!$K186/1000</f>
        <v>4.5530800000000059E-2</v>
      </c>
    </row>
    <row r="187" spans="1:41" x14ac:dyDescent="0.25">
      <c r="A187" s="27">
        <f>Perus1!A187</f>
        <v>498</v>
      </c>
      <c r="B187" s="27" t="str">
        <f>Perus1!B187</f>
        <v>2020 004</v>
      </c>
      <c r="C187" s="28" t="str">
        <f>Perus1!C187</f>
        <v>2D</v>
      </c>
      <c r="D187" s="27" t="str">
        <f>Perus1!D187</f>
        <v>Lietemäiset</v>
      </c>
      <c r="E187" s="27" t="str">
        <f>Perus1!E187</f>
        <v>12317</v>
      </c>
      <c r="F187" s="27" t="str">
        <f>Perus1!F187</f>
        <v>Gasum Perus, Kuopio 2020 004</v>
      </c>
      <c r="G187" s="29">
        <f>'Originaali kg ka'!G187</f>
        <v>1</v>
      </c>
      <c r="H187" s="29" t="str">
        <f>'Originaali kg ka'!H187</f>
        <v xml:space="preserve"> </v>
      </c>
      <c r="I187" s="29">
        <f>'Originaali kg ka'!I187</f>
        <v>1</v>
      </c>
      <c r="J187" s="96">
        <f>'Originaali kg ka'!J187</f>
        <v>93.6</v>
      </c>
      <c r="K187" s="96">
        <f>'Originaali kg ka'!K187</f>
        <v>1021</v>
      </c>
      <c r="L187" s="96">
        <f>'Originaali kg ka'!L187</f>
        <v>54</v>
      </c>
      <c r="M187" s="96">
        <f>'Originaali kg ka'!M187</f>
        <v>8.3000000000000007</v>
      </c>
      <c r="N187" s="96">
        <f>'Originaali kg ka'!N187</f>
        <v>500</v>
      </c>
      <c r="O187" s="24">
        <f>'Originaali kg ka'!O187</f>
        <v>0</v>
      </c>
      <c r="P187" s="24">
        <f>'kg per tn'!P187*'Originaali kg ka'!$K187/1000</f>
        <v>0</v>
      </c>
      <c r="Q187" s="24">
        <f>'kg per tn'!Q187*'Originaali kg ka'!$K187/1000</f>
        <v>0</v>
      </c>
      <c r="R187" s="24">
        <f>'Originaali kg ka'!R187</f>
        <v>0</v>
      </c>
      <c r="S187" s="24" t="str">
        <f>'Originaali kg ka'!S187</f>
        <v xml:space="preserve"> </v>
      </c>
      <c r="T187" s="96">
        <f>'kg per tn'!T187*'Originaali kg ka'!$K187/1000</f>
        <v>5.6849280000000055</v>
      </c>
      <c r="U187" s="96">
        <f>'kg per tn'!U187*'Originaali kg ka'!$K187/1000</f>
        <v>2.4177280000000025</v>
      </c>
      <c r="V187" s="96">
        <f>'kg per tn'!V187*'Originaali kg ka'!$K187/1000</f>
        <v>2.6791040000000024</v>
      </c>
      <c r="W187" s="96">
        <f>'Originaali kg ka'!W187</f>
        <v>60</v>
      </c>
      <c r="X187" s="96">
        <f>'kg per tn'!X187*'Originaali kg ka'!$K187/1000</f>
        <v>3.1365120000000024E-2</v>
      </c>
      <c r="Y187" s="96">
        <f>'kg per tn'!Y187*'Originaali kg ka'!$K187/1000</f>
        <v>1.0455040000000009</v>
      </c>
      <c r="Z187" s="96">
        <f>'kg per tn'!Z187*'Originaali kg ka'!$K187/1000</f>
        <v>0.78412800000000071</v>
      </c>
      <c r="AA187" s="96">
        <f>'kg per tn'!AA187*'Originaali kg ka'!$K187/1000</f>
        <v>0.26137600000000022</v>
      </c>
      <c r="AB187" s="96">
        <f>'kg per tn'!AB187*'Originaali kg ka'!$K187/1000</f>
        <v>0</v>
      </c>
      <c r="AC187" s="96">
        <f>'kg per tn'!AC187*'Originaali kg ka'!$K187/1000</f>
        <v>1.3068800000000012</v>
      </c>
      <c r="AD187" s="96">
        <f>'kg per tn'!AD187*'Originaali kg ka'!$K187/1000</f>
        <v>3.0711680000000022E-2</v>
      </c>
      <c r="AE187" s="96">
        <f>'kg per tn'!AE187*'Originaali kg ka'!$K187/1000</f>
        <v>6.5344000000000057E-4</v>
      </c>
      <c r="AF187" s="96">
        <f>'kg per tn'!AF187*'Originaali kg ka'!$K187/1000</f>
        <v>8.494720000000008</v>
      </c>
      <c r="AG187" s="96">
        <f>'kg per tn'!AG187*'Originaali kg ka'!$K187/1000</f>
        <v>0</v>
      </c>
      <c r="AH187" s="24">
        <f>'kg per tn'!AH187*'Originaali kg ka'!$K187/1000</f>
        <v>5.8809600000000052E-4</v>
      </c>
      <c r="AI187" s="24">
        <f>'kg per tn'!AI187*'Originaali kg ka'!$K187/1000</f>
        <v>6.2730240000000062E-5</v>
      </c>
      <c r="AJ187" s="24">
        <f>'kg per tn'!AJ187*'Originaali kg ka'!$K187/1000</f>
        <v>2.2870400000000021E-5</v>
      </c>
      <c r="AK187" s="24">
        <f>'kg per tn'!AK187*'Originaali kg ka'!$K187/1000</f>
        <v>2.0910080000000023E-3</v>
      </c>
      <c r="AL187" s="96">
        <f>'kg per tn'!AL187*'Originaali kg ka'!$K187/1000</f>
        <v>1.3068800000000014E-2</v>
      </c>
      <c r="AM187" s="24">
        <f>'kg per tn'!AM187*'Originaali kg ka'!$K187/1000</f>
        <v>4.574080000000004E-4</v>
      </c>
      <c r="AN187" s="24">
        <f>'kg per tn'!AN187*'Originaali kg ka'!$K187/1000</f>
        <v>1.4375680000000013E-3</v>
      </c>
      <c r="AO187" s="96">
        <f>'kg per tn'!AO187*'Originaali kg ka'!$K187/1000</f>
        <v>3.2018560000000029E-2</v>
      </c>
    </row>
    <row r="188" spans="1:41" x14ac:dyDescent="0.25">
      <c r="A188" s="27">
        <f>Perus1!A188</f>
        <v>499</v>
      </c>
      <c r="B188" s="27" t="str">
        <f>Perus1!B188</f>
        <v>2020 004</v>
      </c>
      <c r="C188" s="28" t="str">
        <f>Perus1!C188</f>
        <v>2C</v>
      </c>
      <c r="D188" s="27" t="str">
        <f>Perus1!D188</f>
        <v>Kuivalantamaiset</v>
      </c>
      <c r="E188" s="27" t="str">
        <f>Perus1!E188</f>
        <v>12318</v>
      </c>
      <c r="F188" s="27" t="str">
        <f>Perus1!F188</f>
        <v>Gasum Humusvoima, Kuopio 2020 004</v>
      </c>
      <c r="G188" s="29">
        <f>'Originaali kg ka'!G188</f>
        <v>1</v>
      </c>
      <c r="H188" s="29" t="str">
        <f>'Originaali kg ka'!H188</f>
        <v xml:space="preserve"> </v>
      </c>
      <c r="I188" s="29">
        <f>'Originaali kg ka'!I188</f>
        <v>1</v>
      </c>
      <c r="J188" s="96">
        <f>'Originaali kg ka'!J188</f>
        <v>68.3</v>
      </c>
      <c r="K188" s="96">
        <f>'Originaali kg ka'!K188</f>
        <v>613</v>
      </c>
      <c r="L188" s="96">
        <f>'Originaali kg ka'!L188</f>
        <v>51.4</v>
      </c>
      <c r="M188" s="96">
        <f>'Originaali kg ka'!M188</f>
        <v>8.6</v>
      </c>
      <c r="N188" s="96">
        <f>'Originaali kg ka'!N188</f>
        <v>210</v>
      </c>
      <c r="O188" s="24">
        <f>'Originaali kg ka'!O188</f>
        <v>0</v>
      </c>
      <c r="P188" s="24">
        <f>'kg per tn'!P188*'Originaali kg ka'!$K188/1000</f>
        <v>0</v>
      </c>
      <c r="Q188" s="24">
        <f>'kg per tn'!Q188*'Originaali kg ka'!$K188/1000</f>
        <v>0</v>
      </c>
      <c r="R188" s="24">
        <f>'Originaali kg ka'!R188</f>
        <v>0</v>
      </c>
      <c r="S188" s="24">
        <f>'Originaali kg ka'!S188</f>
        <v>0</v>
      </c>
      <c r="T188" s="96">
        <f>'kg per tn'!T188*'Originaali kg ka'!$K188/1000</f>
        <v>4.7025682</v>
      </c>
      <c r="U188" s="96">
        <f>'kg per tn'!U188*'Originaali kg ka'!$K188/1000</f>
        <v>1.1076297000000002</v>
      </c>
      <c r="V188" s="96">
        <f>'kg per tn'!V188*'Originaali kg ka'!$K188/1000</f>
        <v>8.9387659999999993</v>
      </c>
      <c r="W188" s="96">
        <f>'Originaali kg ka'!W188</f>
        <v>60</v>
      </c>
      <c r="X188" s="96">
        <f>'kg per tn'!X188*'Originaali kg ka'!$K188/1000</f>
        <v>2.5261730000000003E-2</v>
      </c>
      <c r="Y188" s="96">
        <f>'kg per tn'!Y188*'Originaali kg ka'!$K188/1000</f>
        <v>0.77728399999999997</v>
      </c>
      <c r="Z188" s="96">
        <f>'kg per tn'!Z188*'Originaali kg ka'!$K188/1000</f>
        <v>2.5261730000000004</v>
      </c>
      <c r="AA188" s="96">
        <f>'kg per tn'!AA188*'Originaali kg ka'!$K188/1000</f>
        <v>0.8161482000000001</v>
      </c>
      <c r="AB188" s="96">
        <f>'kg per tn'!AB188*'Originaali kg ka'!$K188/1000</f>
        <v>0</v>
      </c>
      <c r="AC188" s="96">
        <f>'kg per tn'!AC188*'Originaali kg ka'!$K188/1000</f>
        <v>0.8161482000000001</v>
      </c>
      <c r="AD188" s="96">
        <f>'kg per tn'!AD188*'Originaali kg ka'!$K188/1000</f>
        <v>0.10687655000000001</v>
      </c>
      <c r="AE188" s="96">
        <f>'kg per tn'!AE188*'Originaali kg ka'!$K188/1000</f>
        <v>1.9432100000000001E-3</v>
      </c>
      <c r="AF188" s="96">
        <f>'kg per tn'!AF188*'Originaali kg ka'!$K188/1000</f>
        <v>29.148149999999998</v>
      </c>
      <c r="AG188" s="96" t="e">
        <f>'kg per tn'!AG188*'Originaali kg ka'!$K188/1000</f>
        <v>#VALUE!</v>
      </c>
      <c r="AH188" s="24">
        <f>'kg per tn'!AH188*'Originaali kg ka'!$K188/1000</f>
        <v>1.1659260000000001E-3</v>
      </c>
      <c r="AI188" s="24">
        <f>'kg per tn'!AI188*'Originaali kg ka'!$K188/1000</f>
        <v>6.8012349999999996E-5</v>
      </c>
      <c r="AJ188" s="24">
        <f>'kg per tn'!AJ188*'Originaali kg ka'!$K188/1000</f>
        <v>8.9387660000000009E-5</v>
      </c>
      <c r="AK188" s="24">
        <f>'kg per tn'!AK188*'Originaali kg ka'!$K188/1000</f>
        <v>6.6069140000000002E-3</v>
      </c>
      <c r="AL188" s="96">
        <f>'kg per tn'!AL188*'Originaali kg ka'!$K188/1000</f>
        <v>4.6637039999999998E-2</v>
      </c>
      <c r="AM188" s="24">
        <f>'kg per tn'!AM188*'Originaali kg ka'!$K188/1000</f>
        <v>1.1659260000000001E-3</v>
      </c>
      <c r="AN188" s="24">
        <f>'kg per tn'!AN188*'Originaali kg ka'!$K188/1000</f>
        <v>3.8864200000000002E-3</v>
      </c>
      <c r="AO188" s="96">
        <f>'kg per tn'!AO188*'Originaali kg ka'!$K188/1000</f>
        <v>0.11076297</v>
      </c>
    </row>
    <row r="189" spans="1:41" x14ac:dyDescent="0.25">
      <c r="A189" s="27">
        <f>Perus1!A189</f>
        <v>500</v>
      </c>
      <c r="B189" s="27" t="str">
        <f>Perus1!B189</f>
        <v>2020 004</v>
      </c>
      <c r="C189" s="28" t="str">
        <f>Perus1!C189</f>
        <v>2D</v>
      </c>
      <c r="D189" s="27" t="str">
        <f>Perus1!D189</f>
        <v>Lietemäiset</v>
      </c>
      <c r="E189" s="27" t="str">
        <f>Perus1!E189</f>
        <v>12319</v>
      </c>
      <c r="F189" s="27" t="str">
        <f>Perus1!F189</f>
        <v>Gasum Perus, Oulu 2020 004</v>
      </c>
      <c r="G189" s="29">
        <f>'Originaali kg ka'!G189</f>
        <v>1</v>
      </c>
      <c r="H189" s="29" t="str">
        <f>'Originaali kg ka'!H189</f>
        <v xml:space="preserve"> </v>
      </c>
      <c r="I189" s="29">
        <f>'Originaali kg ka'!I189</f>
        <v>1</v>
      </c>
      <c r="J189" s="96">
        <f>'Originaali kg ka'!J189</f>
        <v>94.8</v>
      </c>
      <c r="K189" s="96">
        <f>'Originaali kg ka'!K189</f>
        <v>1012</v>
      </c>
      <c r="L189" s="96">
        <f>'Originaali kg ka'!L189</f>
        <v>62.3</v>
      </c>
      <c r="M189" s="96">
        <f>'Originaali kg ka'!M189</f>
        <v>8.1</v>
      </c>
      <c r="N189" s="96">
        <f>'Originaali kg ka'!N189</f>
        <v>520</v>
      </c>
      <c r="O189" s="24">
        <f>'Originaali kg ka'!O189</f>
        <v>0</v>
      </c>
      <c r="P189" s="24">
        <f>'kg per tn'!P189*'Originaali kg ka'!$K189/1000</f>
        <v>0</v>
      </c>
      <c r="Q189" s="24">
        <f>'kg per tn'!Q189*'Originaali kg ka'!$K189/1000</f>
        <v>0</v>
      </c>
      <c r="R189" s="24">
        <f>'Originaali kg ka'!R189</f>
        <v>0</v>
      </c>
      <c r="S189" s="24">
        <f>'Originaali kg ka'!S189</f>
        <v>0</v>
      </c>
      <c r="T189" s="96">
        <f>'kg per tn'!T189*'Originaali kg ka'!$K189/1000</f>
        <v>5.7360160000000029</v>
      </c>
      <c r="U189" s="96">
        <f>'kg per tn'!U189*'Originaali kg ka'!$K189/1000</f>
        <v>3.4731840000000016</v>
      </c>
      <c r="V189" s="96">
        <f>'kg per tn'!V189*'Originaali kg ka'!$K189/1000</f>
        <v>1.3682240000000008</v>
      </c>
      <c r="W189" s="96">
        <f>'Originaali kg ka'!W189</f>
        <v>60</v>
      </c>
      <c r="X189" s="96">
        <f>'kg per tn'!X189*'Originaali kg ka'!$K189/1000</f>
        <v>2.7890720000000015E-2</v>
      </c>
      <c r="Y189" s="96">
        <f>'kg per tn'!Y189*'Originaali kg ka'!$K189/1000</f>
        <v>1.0524800000000005</v>
      </c>
      <c r="Z189" s="96">
        <f>'kg per tn'!Z189*'Originaali kg ka'!$K189/1000</f>
        <v>0.63148800000000027</v>
      </c>
      <c r="AA189" s="96">
        <f>'kg per tn'!AA189*'Originaali kg ka'!$K189/1000</f>
        <v>0.15787200000000007</v>
      </c>
      <c r="AB189" s="96">
        <f>'kg per tn'!AB189*'Originaali kg ka'!$K189/1000</f>
        <v>0</v>
      </c>
      <c r="AC189" s="96">
        <f>'kg per tn'!AC189*'Originaali kg ka'!$K189/1000</f>
        <v>0.94723200000000052</v>
      </c>
      <c r="AD189" s="96">
        <f>'kg per tn'!AD189*'Originaali kg ka'!$K189/1000</f>
        <v>1.3156000000000006E-2</v>
      </c>
      <c r="AE189" s="96">
        <f>'kg per tn'!AE189*'Originaali kg ka'!$K189/1000</f>
        <v>6.3148800000000028E-5</v>
      </c>
      <c r="AF189" s="96">
        <f>'kg per tn'!AF189*'Originaali kg ka'!$K189/1000</f>
        <v>3.0521920000000016</v>
      </c>
      <c r="AG189" s="96">
        <f>'kg per tn'!AG189*'Originaali kg ka'!$K189/1000</f>
        <v>0</v>
      </c>
      <c r="AH189" s="24">
        <f>'kg per tn'!AH189*'Originaali kg ka'!$K189/1000</f>
        <v>1.0524800000000005E-4</v>
      </c>
      <c r="AI189" s="24">
        <f>'kg per tn'!AI189*'Originaali kg ka'!$K189/1000</f>
        <v>2.4207040000000013E-5</v>
      </c>
      <c r="AJ189" s="24">
        <f>'kg per tn'!AJ189*'Originaali kg ka'!$K189/1000</f>
        <v>1.683968000000001E-5</v>
      </c>
      <c r="AK189" s="24">
        <f>'kg per tn'!AK189*'Originaali kg ka'!$K189/1000</f>
        <v>1.2629760000000005E-3</v>
      </c>
      <c r="AL189" s="96">
        <f>'kg per tn'!AL189*'Originaali kg ka'!$K189/1000</f>
        <v>9.4723200000000028E-3</v>
      </c>
      <c r="AM189" s="24">
        <f>'kg per tn'!AM189*'Originaali kg ka'!$K189/1000</f>
        <v>5.262400000000003E-4</v>
      </c>
      <c r="AN189" s="24">
        <f>'kg per tn'!AN189*'Originaali kg ka'!$K189/1000</f>
        <v>5.262400000000003E-3</v>
      </c>
      <c r="AO189" s="96">
        <f>'kg per tn'!AO189*'Originaali kg ka'!$K189/1000</f>
        <v>2.1049600000000012E-2</v>
      </c>
    </row>
    <row r="190" spans="1:41" x14ac:dyDescent="0.25">
      <c r="A190" s="27">
        <f>Perus1!A190</f>
        <v>501</v>
      </c>
      <c r="B190" s="27" t="str">
        <f>Perus1!B190</f>
        <v>2020 004</v>
      </c>
      <c r="C190" s="28" t="str">
        <f>Perus1!C190</f>
        <v>2C</v>
      </c>
      <c r="D190" s="27" t="str">
        <f>Perus1!D190</f>
        <v>Kuivalantamaiset</v>
      </c>
      <c r="E190" s="27" t="str">
        <f>Perus1!E190</f>
        <v>12320</v>
      </c>
      <c r="F190" s="27" t="str">
        <f>Perus1!F190</f>
        <v>Gasum Humusvoima, Oulu 2020 004</v>
      </c>
      <c r="G190" s="29">
        <f>'Originaali kg ka'!G190</f>
        <v>1</v>
      </c>
      <c r="H190" s="29" t="str">
        <f>'Originaali kg ka'!H190</f>
        <v xml:space="preserve"> </v>
      </c>
      <c r="I190" s="29">
        <f>'Originaali kg ka'!I190</f>
        <v>1</v>
      </c>
      <c r="J190" s="96">
        <f>'Originaali kg ka'!J190</f>
        <v>71.2</v>
      </c>
      <c r="K190" s="96">
        <f>'Originaali kg ka'!K190</f>
        <v>540</v>
      </c>
      <c r="L190" s="96">
        <f>'Originaali kg ka'!L190</f>
        <v>59.1</v>
      </c>
      <c r="M190" s="96">
        <f>'Originaali kg ka'!M190</f>
        <v>8.6999999999999993</v>
      </c>
      <c r="N190" s="96">
        <f>'Originaali kg ka'!N190</f>
        <v>200</v>
      </c>
      <c r="O190" s="24">
        <f>'Originaali kg ka'!O190</f>
        <v>0</v>
      </c>
      <c r="P190" s="24">
        <f>'kg per tn'!P190*'Originaali kg ka'!$K190/1000</f>
        <v>0</v>
      </c>
      <c r="Q190" s="24">
        <f>'kg per tn'!Q190*'Originaali kg ka'!$K190/1000</f>
        <v>0</v>
      </c>
      <c r="R190" s="24">
        <f>'Originaali kg ka'!R190</f>
        <v>0</v>
      </c>
      <c r="S190" s="24">
        <f>'Originaali kg ka'!S190</f>
        <v>0</v>
      </c>
      <c r="T190" s="96">
        <f>'kg per tn'!T190*'Originaali kg ka'!$K190/1000</f>
        <v>4.074624</v>
      </c>
      <c r="U190" s="96">
        <f>'kg per tn'!U190*'Originaali kg ka'!$K190/1000</f>
        <v>1.4463360000000001</v>
      </c>
      <c r="V190" s="96">
        <f>'kg per tn'!V190*'Originaali kg ka'!$K190/1000</f>
        <v>4.8211199999999996</v>
      </c>
      <c r="W190" s="96">
        <f>'Originaali kg ka'!W190</f>
        <v>60</v>
      </c>
      <c r="X190" s="96">
        <f>'kg per tn'!X190*'Originaali kg ka'!$K190/1000</f>
        <v>4.1990400000000004E-2</v>
      </c>
      <c r="Y190" s="96">
        <f>'kg per tn'!Y190*'Originaali kg ka'!$K190/1000</f>
        <v>0.76204799999999995</v>
      </c>
      <c r="Z190" s="96">
        <f>'kg per tn'!Z190*'Originaali kg ka'!$K190/1000</f>
        <v>2.1772800000000001</v>
      </c>
      <c r="AA190" s="96">
        <f>'kg per tn'!AA190*'Originaali kg ka'!$K190/1000</f>
        <v>0.48211199999999999</v>
      </c>
      <c r="AB190" s="96">
        <f>'kg per tn'!AB190*'Originaali kg ka'!$K190/1000</f>
        <v>0</v>
      </c>
      <c r="AC190" s="96">
        <f>'kg per tn'!AC190*'Originaali kg ka'!$K190/1000</f>
        <v>0.5287679999999999</v>
      </c>
      <c r="AD190" s="96">
        <f>'kg per tn'!AD190*'Originaali kg ka'!$K190/1000</f>
        <v>4.8211199999999996E-2</v>
      </c>
      <c r="AE190" s="96">
        <f>'kg per tn'!AE190*'Originaali kg ka'!$K190/1000</f>
        <v>1.5551999999999999E-3</v>
      </c>
      <c r="AF190" s="96">
        <f>'kg per tn'!AF190*'Originaali kg ka'!$K190/1000</f>
        <v>11.352959999999999</v>
      </c>
      <c r="AG190" s="96">
        <f>'kg per tn'!AG190*'Originaali kg ka'!$K190/1000</f>
        <v>0</v>
      </c>
      <c r="AH190" s="24">
        <f>'kg per tn'!AH190*'Originaali kg ka'!$K190/1000</f>
        <v>3.1104E-4</v>
      </c>
      <c r="AI190" s="24">
        <f>'kg per tn'!AI190*'Originaali kg ka'!$K190/1000</f>
        <v>4.9766400000000005E-5</v>
      </c>
      <c r="AJ190" s="24">
        <f>'kg per tn'!AJ190*'Originaali kg ka'!$K190/1000</f>
        <v>6.9983999999999986E-5</v>
      </c>
      <c r="AK190" s="24">
        <f>'kg per tn'!AK190*'Originaali kg ka'!$K190/1000</f>
        <v>4.5100800000000005E-3</v>
      </c>
      <c r="AL190" s="96">
        <f>'kg per tn'!AL190*'Originaali kg ka'!$K190/1000</f>
        <v>3.4214399999999999E-2</v>
      </c>
      <c r="AM190" s="24">
        <f>'kg per tn'!AM190*'Originaali kg ka'!$K190/1000</f>
        <v>2.1772800000000002E-3</v>
      </c>
      <c r="AN190" s="24">
        <f>'kg per tn'!AN190*'Originaali kg ka'!$K190/1000</f>
        <v>2.9548799999999996E-3</v>
      </c>
      <c r="AO190" s="96">
        <f>'kg per tn'!AO190*'Originaali kg ka'!$K190/1000</f>
        <v>7.6204799999999989E-2</v>
      </c>
    </row>
    <row r="191" spans="1:41" x14ac:dyDescent="0.25">
      <c r="A191" s="27">
        <f>Perus1!A191</f>
        <v>502</v>
      </c>
      <c r="B191" s="27" t="str">
        <f>Perus1!B191</f>
        <v>2020 004</v>
      </c>
      <c r="C191" s="28" t="str">
        <f>Perus1!C191</f>
        <v>2D</v>
      </c>
      <c r="D191" s="27" t="str">
        <f>Perus1!D191</f>
        <v>Lietemäiset</v>
      </c>
      <c r="E191" s="27" t="str">
        <f>Perus1!E191</f>
        <v>12321</v>
      </c>
      <c r="F191" s="27" t="str">
        <f>Perus1!F191</f>
        <v>Gasum Perus, Riihimäki 2020 004</v>
      </c>
      <c r="G191" s="29">
        <f>'Originaali kg ka'!G191</f>
        <v>1</v>
      </c>
      <c r="H191" s="29" t="str">
        <f>'Originaali kg ka'!H191</f>
        <v xml:space="preserve"> </v>
      </c>
      <c r="I191" s="29">
        <f>'Originaali kg ka'!I191</f>
        <v>1</v>
      </c>
      <c r="J191" s="96">
        <f>'Originaali kg ka'!J191</f>
        <v>94.2</v>
      </c>
      <c r="K191" s="96">
        <f>'Originaali kg ka'!K191</f>
        <v>1028</v>
      </c>
      <c r="L191" s="96">
        <f>'Originaali kg ka'!L191</f>
        <v>57.9</v>
      </c>
      <c r="M191" s="96">
        <f>'Originaali kg ka'!M191</f>
        <v>8.1999999999999993</v>
      </c>
      <c r="N191" s="96">
        <f>'Originaali kg ka'!N191</f>
        <v>5.5</v>
      </c>
      <c r="O191" s="24">
        <f>'Originaali kg ka'!O191</f>
        <v>0</v>
      </c>
      <c r="P191" s="24">
        <f>'kg per tn'!P191*'Originaali kg ka'!$K191/1000</f>
        <v>0</v>
      </c>
      <c r="Q191" s="24">
        <f>'kg per tn'!Q191*'Originaali kg ka'!$K191/1000</f>
        <v>0</v>
      </c>
      <c r="R191" s="24">
        <f>'Originaali kg ka'!R191</f>
        <v>0</v>
      </c>
      <c r="S191" s="24">
        <f>'Originaali kg ka'!S191</f>
        <v>0</v>
      </c>
      <c r="T191" s="96">
        <f>'kg per tn'!T191*'Originaali kg ka'!$K191/1000</f>
        <v>6.3320687999999965</v>
      </c>
      <c r="U191" s="96">
        <f>'kg per tn'!U191*'Originaali kg ka'!$K191/1000</f>
        <v>3.5178159999999981</v>
      </c>
      <c r="V191" s="96">
        <f>'kg per tn'!V191*'Originaali kg ka'!$K191/1000</f>
        <v>1.4905999999999993</v>
      </c>
      <c r="W191" s="96">
        <f>'Originaali kg ka'!W191</f>
        <v>60</v>
      </c>
      <c r="X191" s="96">
        <f>'kg per tn'!X191*'Originaali kg ka'!$K191/1000</f>
        <v>2.5042079999999984E-2</v>
      </c>
      <c r="Y191" s="96">
        <f>'kg per tn'!Y191*'Originaali kg ka'!$K191/1000</f>
        <v>0.8347359999999997</v>
      </c>
      <c r="Z191" s="96">
        <f>'kg per tn'!Z191*'Originaali kg ka'!$K191/1000</f>
        <v>0.8347359999999997</v>
      </c>
      <c r="AA191" s="96">
        <f>'kg per tn'!AA191*'Originaali kg ka'!$K191/1000</f>
        <v>0.20272159999999989</v>
      </c>
      <c r="AB191" s="96">
        <f>'kg per tn'!AB191*'Originaali kg ka'!$K191/1000</f>
        <v>0</v>
      </c>
      <c r="AC191" s="96">
        <f>'kg per tn'!AC191*'Originaali kg ka'!$K191/1000</f>
        <v>0.65586399999999967</v>
      </c>
      <c r="AD191" s="96">
        <f>'kg per tn'!AD191*'Originaali kg ka'!$K191/1000</f>
        <v>1.9079679999999988E-2</v>
      </c>
      <c r="AE191" s="96">
        <f>'kg per tn'!AE191*'Originaali kg ka'!$K191/1000</f>
        <v>1.6694719999999991E-3</v>
      </c>
      <c r="AF191" s="96">
        <f>'kg per tn'!AF191*'Originaali kg ka'!$K191/1000</f>
        <v>4.7102959999999978</v>
      </c>
      <c r="AG191" s="96">
        <f>'kg per tn'!AG191*'Originaali kg ka'!$K191/1000</f>
        <v>0</v>
      </c>
      <c r="AH191" s="24">
        <f>'kg per tn'!AH191*'Originaali kg ka'!$K191/1000</f>
        <v>4.1736799999999978E-4</v>
      </c>
      <c r="AI191" s="24">
        <f>'kg per tn'!AI191*'Originaali kg ka'!$K191/1000</f>
        <v>2.6830799999999984E-5</v>
      </c>
      <c r="AJ191" s="24">
        <f>'kg per tn'!AJ191*'Originaali kg ka'!$K191/1000</f>
        <v>2.6234559999999988E-5</v>
      </c>
      <c r="AK191" s="24">
        <f>'kg per tn'!AK191*'Originaali kg ka'!$K191/1000</f>
        <v>1.609847999999999E-3</v>
      </c>
      <c r="AL191" s="96">
        <f>'kg per tn'!AL191*'Originaali kg ka'!$K191/1000</f>
        <v>1.3713519999999991E-2</v>
      </c>
      <c r="AM191" s="24">
        <f>'kg per tn'!AM191*'Originaali kg ka'!$K191/1000</f>
        <v>1.0732319999999993E-3</v>
      </c>
      <c r="AN191" s="24">
        <f>'kg per tn'!AN191*'Originaali kg ka'!$K191/1000</f>
        <v>1.609847999999999E-3</v>
      </c>
      <c r="AO191" s="96">
        <f>'kg per tn'!AO191*'Originaali kg ka'!$K191/1000</f>
        <v>3.1004479999999987E-2</v>
      </c>
    </row>
    <row r="192" spans="1:41" x14ac:dyDescent="0.25">
      <c r="A192" s="27">
        <f>Perus1!A192</f>
        <v>503</v>
      </c>
      <c r="B192" s="27" t="str">
        <f>Perus1!B192</f>
        <v>2020 004</v>
      </c>
      <c r="C192" s="28" t="str">
        <f>Perus1!C192</f>
        <v>2C</v>
      </c>
      <c r="D192" s="27" t="str">
        <f>Perus1!D192</f>
        <v>Kuivalantamaiset</v>
      </c>
      <c r="E192" s="27" t="str">
        <f>Perus1!E192</f>
        <v>12322</v>
      </c>
      <c r="F192" s="27" t="str">
        <f>Perus1!F192</f>
        <v>Gasum Humusvoima, Riihimäki 2020 004</v>
      </c>
      <c r="G192" s="29">
        <f>'Originaali kg ka'!G192</f>
        <v>1</v>
      </c>
      <c r="H192" s="29" t="str">
        <f>'Originaali kg ka'!H192</f>
        <v xml:space="preserve"> </v>
      </c>
      <c r="I192" s="29">
        <f>'Originaali kg ka'!I192</f>
        <v>1</v>
      </c>
      <c r="J192" s="96">
        <f>'Originaali kg ka'!J192</f>
        <v>70.7</v>
      </c>
      <c r="K192" s="96">
        <f>'Originaali kg ka'!K192</f>
        <v>528</v>
      </c>
      <c r="L192" s="96">
        <f>'Originaali kg ka'!L192</f>
        <v>57.5</v>
      </c>
      <c r="M192" s="96">
        <f>'Originaali kg ka'!M192</f>
        <v>8.6999999999999993</v>
      </c>
      <c r="N192" s="96">
        <f>'Originaali kg ka'!N192</f>
        <v>2.1</v>
      </c>
      <c r="O192" s="24">
        <f>'Originaali kg ka'!O192</f>
        <v>0</v>
      </c>
      <c r="P192" s="24">
        <f>'kg per tn'!P192*'Originaali kg ka'!$K192/1000</f>
        <v>0</v>
      </c>
      <c r="Q192" s="24">
        <f>'kg per tn'!Q192*'Originaali kg ka'!$K192/1000</f>
        <v>0</v>
      </c>
      <c r="R192" s="24">
        <f>'Originaali kg ka'!R192</f>
        <v>0</v>
      </c>
      <c r="S192" s="24">
        <f>'Originaali kg ka'!S192</f>
        <v>0</v>
      </c>
      <c r="T192" s="96">
        <f>'kg per tn'!T192*'Originaali kg ka'!$K192/1000</f>
        <v>4.6411199999999999</v>
      </c>
      <c r="U192" s="96">
        <f>'kg per tn'!U192*'Originaali kg ka'!$K192/1000</f>
        <v>1.7017439999999999</v>
      </c>
      <c r="V192" s="96">
        <f>'kg per tn'!V192*'Originaali kg ka'!$K192/1000</f>
        <v>4.4864160000000002</v>
      </c>
      <c r="W192" s="96">
        <f>'Originaali kg ka'!W192</f>
        <v>60</v>
      </c>
      <c r="X192" s="96">
        <f>'kg per tn'!X192*'Originaali kg ka'!$K192/1000</f>
        <v>3.7128960000000003E-2</v>
      </c>
      <c r="Y192" s="96">
        <f>'kg per tn'!Y192*'Originaali kg ka'!$K192/1000</f>
        <v>0.57240480000000005</v>
      </c>
      <c r="Z192" s="96">
        <f>'kg per tn'!Z192*'Originaali kg ka'!$K192/1000</f>
        <v>2.32056</v>
      </c>
      <c r="AA192" s="96">
        <f>'kg per tn'!AA192*'Originaali kg ka'!$K192/1000</f>
        <v>0.49505280000000002</v>
      </c>
      <c r="AB192" s="96">
        <f>'kg per tn'!AB192*'Originaali kg ka'!$K192/1000</f>
        <v>0</v>
      </c>
      <c r="AC192" s="96">
        <f>'kg per tn'!AC192*'Originaali kg ka'!$K192/1000</f>
        <v>0.32487840000000001</v>
      </c>
      <c r="AD192" s="96">
        <f>'kg per tn'!AD192*'Originaali kg ka'!$K192/1000</f>
        <v>5.8787520000000003E-2</v>
      </c>
      <c r="AE192" s="96">
        <f>'kg per tn'!AE192*'Originaali kg ka'!$K192/1000</f>
        <v>3.5581919999999995E-3</v>
      </c>
      <c r="AF192" s="96">
        <f>'kg per tn'!AF192*'Originaali kg ka'!$K192/1000</f>
        <v>14.542176</v>
      </c>
      <c r="AG192" s="96">
        <f>'kg per tn'!AG192*'Originaali kg ka'!$K192/1000</f>
        <v>0</v>
      </c>
      <c r="AH192" s="24">
        <f>'kg per tn'!AH192*'Originaali kg ka'!$K192/1000</f>
        <v>6.188159999999999E-4</v>
      </c>
      <c r="AI192" s="24">
        <f>'kg per tn'!AI192*'Originaali kg ka'!$K192/1000</f>
        <v>6.8069760000000001E-5</v>
      </c>
      <c r="AJ192" s="24">
        <f>'kg per tn'!AJ192*'Originaali kg ka'!$K192/1000</f>
        <v>8.6634239999999987E-5</v>
      </c>
      <c r="AK192" s="24">
        <f>'kg per tn'!AK192*'Originaali kg ka'!$K192/1000</f>
        <v>6.0334560000000004E-3</v>
      </c>
      <c r="AL192" s="96">
        <f>'kg per tn'!AL192*'Originaali kg ka'!$K192/1000</f>
        <v>4.1770080000000001E-2</v>
      </c>
      <c r="AM192" s="24">
        <f>'kg per tn'!AM192*'Originaali kg ka'!$K192/1000</f>
        <v>2.0111519999999996E-3</v>
      </c>
      <c r="AN192" s="24">
        <f>'kg per tn'!AN192*'Originaali kg ka'!$K192/1000</f>
        <v>4.1770079999999994E-3</v>
      </c>
      <c r="AO192" s="96">
        <f>'kg per tn'!AO192*'Originaali kg ka'!$K192/1000</f>
        <v>9.2822399999999985E-2</v>
      </c>
    </row>
    <row r="193" spans="1:41" x14ac:dyDescent="0.25">
      <c r="A193" s="27">
        <f>Perus1!A193</f>
        <v>504</v>
      </c>
      <c r="B193" s="27" t="str">
        <f>Perus1!B193</f>
        <v>2020 004</v>
      </c>
      <c r="C193" s="28" t="str">
        <f>Perus1!C193</f>
        <v>2C</v>
      </c>
      <c r="D193" s="27" t="str">
        <f>Perus1!D193</f>
        <v>Kuivalantamaiset</v>
      </c>
      <c r="E193" s="27" t="str">
        <f>Perus1!E193</f>
        <v>12323</v>
      </c>
      <c r="F193" s="27" t="str">
        <f>Perus1!F193</f>
        <v>Gasum Humusvoima, Turku 2020 004</v>
      </c>
      <c r="G193" s="29">
        <f>'Originaali kg ka'!G193</f>
        <v>1</v>
      </c>
      <c r="H193" s="29" t="str">
        <f>'Originaali kg ka'!H193</f>
        <v xml:space="preserve"> </v>
      </c>
      <c r="I193" s="29">
        <f>'Originaali kg ka'!I193</f>
        <v>1</v>
      </c>
      <c r="J193" s="96">
        <f>'Originaali kg ka'!J193</f>
        <v>66</v>
      </c>
      <c r="K193" s="96">
        <f>'Originaali kg ka'!K193</f>
        <v>587</v>
      </c>
      <c r="L193" s="96">
        <f>'Originaali kg ka'!L193</f>
        <v>54.2</v>
      </c>
      <c r="M193" s="96">
        <f>'Originaali kg ka'!M193</f>
        <v>8.8000000000000007</v>
      </c>
      <c r="N193" s="96">
        <f>'Originaali kg ka'!N193</f>
        <v>140</v>
      </c>
      <c r="O193" s="24">
        <f>'Originaali kg ka'!O193</f>
        <v>0</v>
      </c>
      <c r="P193" s="24">
        <f>'kg per tn'!P193*'Originaali kg ka'!$K193/1000</f>
        <v>0</v>
      </c>
      <c r="Q193" s="24">
        <f>'kg per tn'!Q193*'Originaali kg ka'!$K193/1000</f>
        <v>0</v>
      </c>
      <c r="R193" s="24">
        <f>'Originaali kg ka'!R193</f>
        <v>0</v>
      </c>
      <c r="S193" s="24">
        <f>'Originaali kg ka'!S193</f>
        <v>0</v>
      </c>
      <c r="T193" s="96">
        <f>'kg per tn'!T193*'Originaali kg ka'!$K193/1000</f>
        <v>5.0094580000000004</v>
      </c>
      <c r="U193" s="96">
        <f>'kg per tn'!U193*'Originaali kg ka'!$K193/1000</f>
        <v>1.1974800000000001</v>
      </c>
      <c r="V193" s="96">
        <f>'kg per tn'!V193*'Originaali kg ka'!$K193/1000</f>
        <v>6.7857200000000004</v>
      </c>
      <c r="W193" s="96">
        <f>'Originaali kg ka'!W193</f>
        <v>60</v>
      </c>
      <c r="X193" s="96">
        <f>'kg per tn'!X193*'Originaali kg ka'!$K193/1000</f>
        <v>3.5924400000000009E-2</v>
      </c>
      <c r="Y193" s="96">
        <f>'kg per tn'!Y193*'Originaali kg ka'!$K193/1000</f>
        <v>0.33928600000000003</v>
      </c>
      <c r="Z193" s="96">
        <f>'kg per tn'!Z193*'Originaali kg ka'!$K193/1000</f>
        <v>3.7920200000000004</v>
      </c>
      <c r="AA193" s="96">
        <f>'kg per tn'!AA193*'Originaali kg ka'!$K193/1000</f>
        <v>0.59874000000000005</v>
      </c>
      <c r="AB193" s="96">
        <f>'kg per tn'!AB193*'Originaali kg ka'!$K193/1000</f>
        <v>0</v>
      </c>
      <c r="AC193" s="96">
        <f>'kg per tn'!AC193*'Originaali kg ka'!$K193/1000</f>
        <v>0.17962200000000003</v>
      </c>
      <c r="AD193" s="96">
        <f>'kg per tn'!AD193*'Originaali kg ka'!$K193/1000</f>
        <v>3.9916000000000007E-2</v>
      </c>
      <c r="AE193" s="96">
        <f>'kg per tn'!AE193*'Originaali kg ka'!$K193/1000</f>
        <v>1.3970600000000001E-3</v>
      </c>
      <c r="AF193" s="96">
        <f>'kg per tn'!AF193*'Originaali kg ka'!$K193/1000</f>
        <v>17.363460000000003</v>
      </c>
      <c r="AG193" s="96">
        <f>'kg per tn'!AG193*'Originaali kg ka'!$K193/1000</f>
        <v>0</v>
      </c>
      <c r="AH193" s="24">
        <f>'kg per tn'!AH193*'Originaali kg ka'!$K193/1000</f>
        <v>1.1974800000000001E-3</v>
      </c>
      <c r="AI193" s="24">
        <f>'kg per tn'!AI193*'Originaali kg ka'!$K193/1000</f>
        <v>1.117648E-4</v>
      </c>
      <c r="AJ193" s="24">
        <f>'kg per tn'!AJ193*'Originaali kg ka'!$K193/1000</f>
        <v>1.3371860000000002E-4</v>
      </c>
      <c r="AK193" s="24">
        <f>'kg per tn'!AK193*'Originaali kg ka'!$K193/1000</f>
        <v>5.5882400000000004E-3</v>
      </c>
      <c r="AL193" s="96">
        <f>'kg per tn'!AL193*'Originaali kg ka'!$K193/1000</f>
        <v>4.1911799999999999E-2</v>
      </c>
      <c r="AM193" s="24">
        <f>'kg per tn'!AM193*'Originaali kg ka'!$K193/1000</f>
        <v>2.1953800000000002E-3</v>
      </c>
      <c r="AN193" s="24">
        <f>'kg per tn'!AN193*'Originaali kg ka'!$K193/1000</f>
        <v>6.7857200000000003E-3</v>
      </c>
      <c r="AO193" s="96">
        <f>'kg per tn'!AO193*'Originaali kg ka'!$K193/1000</f>
        <v>0.1676472</v>
      </c>
    </row>
    <row r="194" spans="1:41" x14ac:dyDescent="0.25">
      <c r="A194" s="27">
        <f>Perus1!A194</f>
        <v>505</v>
      </c>
      <c r="B194" s="27" t="str">
        <f>Perus1!B194</f>
        <v>1/2021</v>
      </c>
      <c r="C194" s="28" t="str">
        <f>Perus1!C194</f>
        <v>2C</v>
      </c>
      <c r="D194" s="27" t="str">
        <f>Perus1!D194</f>
        <v>Kuivalantamaiset</v>
      </c>
      <c r="E194" s="27" t="str">
        <f>Perus1!E194</f>
        <v>12324</v>
      </c>
      <c r="F194" s="27" t="str">
        <f>Perus1!F194</f>
        <v>Soilfood Boost NKS Premium L 1/2021</v>
      </c>
      <c r="G194" s="29">
        <f>'Originaali kg ka'!G194</f>
        <v>1</v>
      </c>
      <c r="H194" s="29">
        <f>'Originaali kg ka'!H194</f>
        <v>0</v>
      </c>
      <c r="I194" s="29">
        <f>'Originaali kg ka'!I194</f>
        <v>0</v>
      </c>
      <c r="J194" s="96">
        <f>'Originaali kg ka'!J194</f>
        <v>34.4</v>
      </c>
      <c r="K194" s="96">
        <f>'Originaali kg ka'!K194</f>
        <v>1324</v>
      </c>
      <c r="L194" s="96">
        <f>'Originaali kg ka'!L194</f>
        <v>73</v>
      </c>
      <c r="M194" s="96">
        <f>'Originaali kg ka'!M194</f>
        <v>6</v>
      </c>
      <c r="N194" s="96">
        <f>'Originaali kg ka'!N194</f>
        <v>1440</v>
      </c>
      <c r="O194" s="24">
        <f>'Originaali kg ka'!O194</f>
        <v>8</v>
      </c>
      <c r="P194" s="24">
        <f>'kg per tn'!P194*'Originaali kg ka'!$K194/1000</f>
        <v>634.03711999999985</v>
      </c>
      <c r="Q194" s="24">
        <f>'kg per tn'!Q194*'Originaali kg ka'!$K194/1000</f>
        <v>364.78847999999999</v>
      </c>
      <c r="R194" s="24" t="str">
        <f>'Originaali kg ka'!R194</f>
        <v xml:space="preserve"> </v>
      </c>
      <c r="S194" s="24" t="str">
        <f>'Originaali kg ka'!S194</f>
        <v xml:space="preserve"> </v>
      </c>
      <c r="T194" s="96">
        <f>'kg per tn'!T194*'Originaali kg ka'!$K194/1000</f>
        <v>46.032831999999992</v>
      </c>
      <c r="U194" s="96">
        <f>'kg per tn'!U194*'Originaali kg ka'!$K194/1000</f>
        <v>32.136127999999999</v>
      </c>
      <c r="V194" s="96">
        <f>'kg per tn'!V194*'Originaali kg ka'!$K194/1000</f>
        <v>0</v>
      </c>
      <c r="W194" s="96">
        <f>'Originaali kg ka'!W194</f>
        <v>100</v>
      </c>
      <c r="X194" s="96">
        <f>'kg per tn'!X194*'Originaali kg ka'!$K194/1000</f>
        <v>0</v>
      </c>
      <c r="Y194" s="96">
        <f>'kg per tn'!Y194*'Originaali kg ka'!$K194/1000</f>
        <v>112.91071999999998</v>
      </c>
      <c r="Z194" s="96">
        <f>'kg per tn'!Z194*'Originaali kg ka'!$K194/1000</f>
        <v>36.478847999999999</v>
      </c>
      <c r="AA194" s="96">
        <f>'kg per tn'!AA194*'Originaali kg ka'!$K194/1000</f>
        <v>0.86854399999999987</v>
      </c>
      <c r="AB194" s="96">
        <f>'kg per tn'!AB194*'Originaali kg ka'!$K194/1000</f>
        <v>3.4741759999999995</v>
      </c>
      <c r="AC194" s="96">
        <f>'kg per tn'!AC194*'Originaali kg ka'!$K194/1000</f>
        <v>28.661951999999992</v>
      </c>
      <c r="AD194" s="96">
        <f>'kg per tn'!AD194*'Originaali kg ka'!$K194/1000</f>
        <v>0</v>
      </c>
      <c r="AE194" s="96">
        <f>'kg per tn'!AE194*'Originaali kg ka'!$K194/1000</f>
        <v>0</v>
      </c>
      <c r="AF194" s="96">
        <f>'kg per tn'!AF194*'Originaali kg ka'!$K194/1000</f>
        <v>0</v>
      </c>
      <c r="AG194" s="96">
        <f>'kg per tn'!AG194*'Originaali kg ka'!$K194/1000</f>
        <v>0</v>
      </c>
      <c r="AH194" s="24">
        <f>'kg per tn'!AH194*'Originaali kg ka'!$K194/1000</f>
        <v>2.8661952E-5</v>
      </c>
      <c r="AI194" s="24">
        <f>'kg per tn'!AI194*'Originaali kg ka'!$K194/1000</f>
        <v>5.8192447999999997E-4</v>
      </c>
      <c r="AJ194" s="24">
        <f>'kg per tn'!AJ194*'Originaali kg ka'!$K194/1000</f>
        <v>1.7370879999999999E-5</v>
      </c>
      <c r="AK194" s="24">
        <f>'kg per tn'!AK194*'Originaali kg ka'!$K194/1000</f>
        <v>1.0422527999999999E-3</v>
      </c>
      <c r="AL194" s="96">
        <f>'kg per tn'!AL194*'Originaali kg ka'!$K194/1000</f>
        <v>5.7323903999999988E-3</v>
      </c>
      <c r="AM194" s="24">
        <f>'kg per tn'!AM194*'Originaali kg ka'!$K194/1000</f>
        <v>8.6854399999999993E-5</v>
      </c>
      <c r="AN194" s="24">
        <f>'kg per tn'!AN194*'Originaali kg ka'!$K194/1000</f>
        <v>3.1267583999999996E-3</v>
      </c>
      <c r="AO194" s="96">
        <f>'kg per tn'!AO194*'Originaali kg ka'!$K194/1000</f>
        <v>0.16328627199999995</v>
      </c>
    </row>
    <row r="195" spans="1:41" x14ac:dyDescent="0.25">
      <c r="A195" s="27">
        <f>Perus1!A195</f>
        <v>506</v>
      </c>
      <c r="B195" s="27" t="str">
        <f>Perus1!B195</f>
        <v>2/2020</v>
      </c>
      <c r="C195" s="28" t="str">
        <f>Perus1!C195</f>
        <v>2C</v>
      </c>
      <c r="D195" s="27" t="str">
        <f>Perus1!D195</f>
        <v>Kuivalantamaiset</v>
      </c>
      <c r="E195" s="27" t="str">
        <f>Perus1!E195</f>
        <v>12325</v>
      </c>
      <c r="F195" s="27" t="str">
        <f>Perus1!F195</f>
        <v>Soilfood Boost NS L 2/2020</v>
      </c>
      <c r="G195" s="29">
        <f>'Originaali kg ka'!G195</f>
        <v>1</v>
      </c>
      <c r="H195" s="29">
        <f>'Originaali kg ka'!H195</f>
        <v>0</v>
      </c>
      <c r="I195" s="29">
        <f>'Originaali kg ka'!I195</f>
        <v>0</v>
      </c>
      <c r="J195" s="96">
        <f>'Originaali kg ka'!J195</f>
        <v>50</v>
      </c>
      <c r="K195" s="96">
        <f>'Originaali kg ka'!K195</f>
        <v>1200</v>
      </c>
      <c r="L195" s="96">
        <f>'Originaali kg ka'!L195</f>
        <v>88</v>
      </c>
      <c r="M195" s="96">
        <f>'Originaali kg ka'!M195</f>
        <v>5.0999999999999996</v>
      </c>
      <c r="N195" s="96">
        <f>'Originaali kg ka'!N195</f>
        <v>2500</v>
      </c>
      <c r="O195" s="24">
        <f>'Originaali kg ka'!O195</f>
        <v>8</v>
      </c>
      <c r="P195" s="24">
        <f>'kg per tn'!P195*'Originaali kg ka'!$K195/1000</f>
        <v>264</v>
      </c>
      <c r="Q195" s="24">
        <f>'kg per tn'!Q195*'Originaali kg ka'!$K195/1000</f>
        <v>156</v>
      </c>
      <c r="R195" s="24">
        <f>'Originaali kg ka'!R195</f>
        <v>0</v>
      </c>
      <c r="S195" s="24">
        <f>'Originaali kg ka'!S195</f>
        <v>0</v>
      </c>
      <c r="T195" s="96">
        <f>'kg per tn'!T195*'Originaali kg ka'!$K195/1000</f>
        <v>19.2</v>
      </c>
      <c r="U195" s="96">
        <f>'kg per tn'!U195*'Originaali kg ka'!$K195/1000</f>
        <v>17.399999999999999</v>
      </c>
      <c r="V195" s="96">
        <f>'kg per tn'!V195*'Originaali kg ka'!$K195/1000</f>
        <v>0.9</v>
      </c>
      <c r="W195" s="96">
        <f>'Originaali kg ka'!W195</f>
        <v>100</v>
      </c>
      <c r="X195" s="96">
        <f>'kg per tn'!X195*'Originaali kg ka'!$K195/1000</f>
        <v>0.66</v>
      </c>
      <c r="Y195" s="96">
        <f>'kg per tn'!Y195*'Originaali kg ka'!$K195/1000</f>
        <v>1.2</v>
      </c>
      <c r="Z195" s="96">
        <f>'kg per tn'!Z195*'Originaali kg ka'!$K195/1000</f>
        <v>8.4</v>
      </c>
      <c r="AA195" s="96">
        <f>'kg per tn'!AA195*'Originaali kg ka'!$K195/1000</f>
        <v>0.3</v>
      </c>
      <c r="AB195" s="96">
        <f>'kg per tn'!AB195*'Originaali kg ka'!$K195/1000</f>
        <v>0.84</v>
      </c>
      <c r="AC195" s="96">
        <f>'kg per tn'!AC195*'Originaali kg ka'!$K195/1000</f>
        <v>7.2</v>
      </c>
      <c r="AD195" s="96">
        <f>'kg per tn'!AD195*'Originaali kg ka'!$K195/1000</f>
        <v>0.12</v>
      </c>
      <c r="AE195" s="96">
        <f>'kg per tn'!AE195*'Originaali kg ka'!$K195/1000</f>
        <v>0</v>
      </c>
      <c r="AF195" s="96">
        <f>'kg per tn'!AF195*'Originaali kg ka'!$K195/1000</f>
        <v>6.0000000000000001E-3</v>
      </c>
      <c r="AG195" s="96">
        <f>'kg per tn'!AG195*'Originaali kg ka'!$K195/1000</f>
        <v>0</v>
      </c>
      <c r="AH195" s="24">
        <f>'kg per tn'!AH195*'Originaali kg ka'!$K195/1000</f>
        <v>5.9999999999999995E-4</v>
      </c>
      <c r="AI195" s="24">
        <f>'kg per tn'!AI195*'Originaali kg ka'!$K195/1000</f>
        <v>1.2E-5</v>
      </c>
      <c r="AJ195" s="24">
        <f>'kg per tn'!AJ195*'Originaali kg ka'!$K195/1000</f>
        <v>1.2E-4</v>
      </c>
      <c r="AK195" s="24">
        <f>'kg per tn'!AK195*'Originaali kg ka'!$K195/1000</f>
        <v>3.0000000000000001E-3</v>
      </c>
      <c r="AL195" s="96">
        <f>'kg per tn'!AL195*'Originaali kg ka'!$K195/1000</f>
        <v>3.0000000000000001E-3</v>
      </c>
      <c r="AM195" s="24">
        <f>'kg per tn'!AM195*'Originaali kg ka'!$K195/1000</f>
        <v>5.9999999999999995E-4</v>
      </c>
      <c r="AN195" s="24">
        <f>'kg per tn'!AN195*'Originaali kg ka'!$K195/1000</f>
        <v>1.1999999999999999E-3</v>
      </c>
      <c r="AO195" s="96">
        <f>'kg per tn'!AO195*'Originaali kg ka'!$K195/1000</f>
        <v>6.6E-3</v>
      </c>
    </row>
    <row r="196" spans="1:41" x14ac:dyDescent="0.25">
      <c r="A196" s="27">
        <f>Perus1!A196</f>
        <v>507</v>
      </c>
      <c r="B196" s="27" t="str">
        <f>Perus1!B196</f>
        <v>4/2020</v>
      </c>
      <c r="C196" s="28" t="str">
        <f>Perus1!C196</f>
        <v>2D</v>
      </c>
      <c r="D196" s="27" t="str">
        <f>Perus1!D196</f>
        <v>Lietemäiset</v>
      </c>
      <c r="E196" s="27" t="str">
        <f>Perus1!E196</f>
        <v>12326</v>
      </c>
      <c r="F196" s="27" t="str">
        <f>Perus1!F196</f>
        <v>Soilfood Ravinneseos I 4/2020</v>
      </c>
      <c r="G196" s="29">
        <f>'Originaali kg ka'!G196</f>
        <v>1</v>
      </c>
      <c r="H196" s="29">
        <f>'Originaali kg ka'!H196</f>
        <v>0</v>
      </c>
      <c r="I196" s="29">
        <f>'Originaali kg ka'!I196</f>
        <v>0</v>
      </c>
      <c r="J196" s="96">
        <f>'Originaali kg ka'!J196</f>
        <v>96.9</v>
      </c>
      <c r="K196" s="96">
        <f>'Originaali kg ka'!K196</f>
        <v>1002</v>
      </c>
      <c r="L196" s="96">
        <f>'Originaali kg ka'!L196</f>
        <v>47.3</v>
      </c>
      <c r="M196" s="96">
        <f>'Originaali kg ka'!M196</f>
        <v>8.3000000000000007</v>
      </c>
      <c r="N196" s="96">
        <f>'Originaali kg ka'!N196</f>
        <v>560</v>
      </c>
      <c r="O196" s="24">
        <f>'Originaali kg ka'!O196</f>
        <v>1</v>
      </c>
      <c r="P196" s="24">
        <f>'kg per tn'!P196*'Originaali kg ka'!$K196/1000</f>
        <v>14.692325999999973</v>
      </c>
      <c r="Q196" s="24">
        <f>'kg per tn'!Q196*'Originaali kg ka'!$K196/1000</f>
        <v>8.5109879999999851</v>
      </c>
      <c r="R196" s="24">
        <f>'Originaali kg ka'!R196</f>
        <v>0</v>
      </c>
      <c r="S196" s="24">
        <f>'Originaali kg ka'!S196</f>
        <v>0</v>
      </c>
      <c r="T196" s="96">
        <f>'kg per tn'!T196*'Originaali kg ka'!$K196/1000</f>
        <v>9.8466539999999831</v>
      </c>
      <c r="U196" s="96">
        <f>'kg per tn'!U196*'Originaali kg ka'!$K196/1000</f>
        <v>3.4168199999999938</v>
      </c>
      <c r="V196" s="96">
        <f>'kg per tn'!V196*'Originaali kg ka'!$K196/1000</f>
        <v>0.4348679999999992</v>
      </c>
      <c r="W196" s="96">
        <f>'Originaali kg ka'!W196</f>
        <v>60</v>
      </c>
      <c r="X196" s="96">
        <f>'kg per tn'!X196*'Originaali kg ka'!$K196/1000</f>
        <v>0.21122159999999962</v>
      </c>
      <c r="Y196" s="96">
        <f>'kg per tn'!Y196*'Originaali kg ka'!$K196/1000</f>
        <v>1.1182319999999979</v>
      </c>
      <c r="Z196" s="96">
        <f>'kg per tn'!Z196*'Originaali kg ka'!$K196/1000</f>
        <v>0.34168199999999938</v>
      </c>
      <c r="AA196" s="96">
        <f>'kg per tn'!AA196*'Originaali kg ka'!$K196/1000</f>
        <v>3.7274399999999937E-2</v>
      </c>
      <c r="AB196" s="96">
        <f>'kg per tn'!AB196*'Originaali kg ka'!$K196/1000</f>
        <v>0</v>
      </c>
      <c r="AC196" s="96">
        <f>'kg per tn'!AC196*'Originaali kg ka'!$K196/1000</f>
        <v>2.143277999999996</v>
      </c>
      <c r="AD196" s="96">
        <f>'kg per tn'!AD196*'Originaali kg ka'!$K196/1000</f>
        <v>2.795579999999995E-3</v>
      </c>
      <c r="AE196" s="96">
        <f>'kg per tn'!AE196*'Originaali kg ka'!$K196/1000</f>
        <v>4.3486799999999923E-4</v>
      </c>
      <c r="AF196" s="96">
        <f>'kg per tn'!AF196*'Originaali kg ka'!$K196/1000</f>
        <v>0.37274399999999935</v>
      </c>
      <c r="AG196" s="96">
        <f>'kg per tn'!AG196*'Originaali kg ka'!$K196/1000</f>
        <v>0</v>
      </c>
      <c r="AH196" s="24">
        <f>'kg per tn'!AH196*'Originaali kg ka'!$K196/1000</f>
        <v>2.4849599999999958E-4</v>
      </c>
      <c r="AI196" s="24">
        <f>'kg per tn'!AI196*'Originaali kg ka'!$K196/1000</f>
        <v>6.212399999999989E-6</v>
      </c>
      <c r="AJ196" s="24">
        <f>'kg per tn'!AJ196*'Originaali kg ka'!$K196/1000</f>
        <v>3.1061999999999945E-6</v>
      </c>
      <c r="AK196" s="24">
        <f>'kg per tn'!AK196*'Originaali kg ka'!$K196/1000</f>
        <v>3.4168199999999929E-4</v>
      </c>
      <c r="AL196" s="96">
        <f>'kg per tn'!AL196*'Originaali kg ka'!$K196/1000</f>
        <v>9.3185999999999833E-4</v>
      </c>
      <c r="AM196" s="24">
        <f>'kg per tn'!AM196*'Originaali kg ka'!$K196/1000</f>
        <v>6.2123999999999895E-5</v>
      </c>
      <c r="AN196" s="24">
        <f>'kg per tn'!AN196*'Originaali kg ka'!$K196/1000</f>
        <v>2.7955799999999947E-4</v>
      </c>
      <c r="AO196" s="96">
        <f>'kg per tn'!AO196*'Originaali kg ka'!$K196/1000</f>
        <v>4.6592999999999921E-3</v>
      </c>
    </row>
    <row r="197" spans="1:41" x14ac:dyDescent="0.25">
      <c r="A197" s="27">
        <f>Perus1!A197</f>
        <v>508</v>
      </c>
      <c r="B197" s="27" t="str">
        <f>Perus1!B197</f>
        <v>4/2020</v>
      </c>
      <c r="C197" s="28" t="str">
        <f>Perus1!C197</f>
        <v>2D</v>
      </c>
      <c r="D197" s="27" t="str">
        <f>Perus1!D197</f>
        <v>Lietemäiset</v>
      </c>
      <c r="E197" s="27" t="str">
        <f>Perus1!E197</f>
        <v>12327</v>
      </c>
      <c r="F197" s="27" t="str">
        <f>Perus1!F197</f>
        <v>Soilfood Ravinneseos I L 4/2020</v>
      </c>
      <c r="G197" s="29">
        <f>'Originaali kg ka'!G197</f>
        <v>1</v>
      </c>
      <c r="H197" s="29">
        <f>'Originaali kg ka'!H197</f>
        <v>0</v>
      </c>
      <c r="I197" s="29">
        <f>'Originaali kg ka'!I197</f>
        <v>0</v>
      </c>
      <c r="J197" s="96">
        <f>'Originaali kg ka'!J197</f>
        <v>96.9</v>
      </c>
      <c r="K197" s="96">
        <f>'Originaali kg ka'!K197</f>
        <v>1002</v>
      </c>
      <c r="L197" s="96">
        <f>'Originaali kg ka'!L197</f>
        <v>47.3</v>
      </c>
      <c r="M197" s="96">
        <f>'Originaali kg ka'!M197</f>
        <v>8.3000000000000007</v>
      </c>
      <c r="N197" s="96">
        <f>'Originaali kg ka'!N197</f>
        <v>560</v>
      </c>
      <c r="O197" s="24">
        <f>'Originaali kg ka'!O197</f>
        <v>1</v>
      </c>
      <c r="P197" s="24">
        <f>'kg per tn'!P197*'Originaali kg ka'!$K197/1000</f>
        <v>14.692325999999973</v>
      </c>
      <c r="Q197" s="24">
        <f>'kg per tn'!Q197*'Originaali kg ka'!$K197/1000</f>
        <v>8.5109879999999851</v>
      </c>
      <c r="R197" s="24">
        <f>'Originaali kg ka'!R197</f>
        <v>0</v>
      </c>
      <c r="S197" s="24">
        <f>'Originaali kg ka'!S197</f>
        <v>0</v>
      </c>
      <c r="T197" s="96">
        <f>'kg per tn'!T197*'Originaali kg ka'!$K197/1000</f>
        <v>9.8466539999999831</v>
      </c>
      <c r="U197" s="96">
        <f>'kg per tn'!U197*'Originaali kg ka'!$K197/1000</f>
        <v>3.4168199999999938</v>
      </c>
      <c r="V197" s="96">
        <f>'kg per tn'!V197*'Originaali kg ka'!$K197/1000</f>
        <v>0.4348679999999992</v>
      </c>
      <c r="W197" s="96">
        <f>'Originaali kg ka'!W197</f>
        <v>60</v>
      </c>
      <c r="X197" s="96">
        <f>'kg per tn'!X197*'Originaali kg ka'!$K197/1000</f>
        <v>0.21122159999999962</v>
      </c>
      <c r="Y197" s="96">
        <f>'kg per tn'!Y197*'Originaali kg ka'!$K197/1000</f>
        <v>1.1182319999999979</v>
      </c>
      <c r="Z197" s="96">
        <f>'kg per tn'!Z197*'Originaali kg ka'!$K197/1000</f>
        <v>0.34168199999999938</v>
      </c>
      <c r="AA197" s="96">
        <f>'kg per tn'!AA197*'Originaali kg ka'!$K197/1000</f>
        <v>3.7274399999999937E-2</v>
      </c>
      <c r="AB197" s="96">
        <f>'kg per tn'!AB197*'Originaali kg ka'!$K197/1000</f>
        <v>0</v>
      </c>
      <c r="AC197" s="96">
        <f>'kg per tn'!AC197*'Originaali kg ka'!$K197/1000</f>
        <v>2.143277999999996</v>
      </c>
      <c r="AD197" s="96">
        <f>'kg per tn'!AD197*'Originaali kg ka'!$K197/1000</f>
        <v>2.795579999999995E-3</v>
      </c>
      <c r="AE197" s="96">
        <f>'kg per tn'!AE197*'Originaali kg ka'!$K197/1000</f>
        <v>4.3486799999999923E-4</v>
      </c>
      <c r="AF197" s="96">
        <f>'kg per tn'!AF197*'Originaali kg ka'!$K197/1000</f>
        <v>0.37274399999999935</v>
      </c>
      <c r="AG197" s="96">
        <f>'kg per tn'!AG197*'Originaali kg ka'!$K197/1000</f>
        <v>0</v>
      </c>
      <c r="AH197" s="24">
        <f>'kg per tn'!AH197*'Originaali kg ka'!$K197/1000</f>
        <v>2.4849599999999958E-4</v>
      </c>
      <c r="AI197" s="24">
        <f>'kg per tn'!AI197*'Originaali kg ka'!$K197/1000</f>
        <v>3.1061999999999945E-6</v>
      </c>
      <c r="AJ197" s="24">
        <f>'kg per tn'!AJ197*'Originaali kg ka'!$K197/1000</f>
        <v>3.1061999999999945E-6</v>
      </c>
      <c r="AK197" s="24">
        <f>'kg per tn'!AK197*'Originaali kg ka'!$K197/1000</f>
        <v>3.4168199999999929E-4</v>
      </c>
      <c r="AL197" s="96">
        <f>'kg per tn'!AL197*'Originaali kg ka'!$K197/1000</f>
        <v>9.3185999999999833E-4</v>
      </c>
      <c r="AM197" s="24">
        <f>'kg per tn'!AM197*'Originaali kg ka'!$K197/1000</f>
        <v>6.2123999999999895E-5</v>
      </c>
      <c r="AN197" s="24">
        <f>'kg per tn'!AN197*'Originaali kg ka'!$K197/1000</f>
        <v>2.7955799999999947E-4</v>
      </c>
      <c r="AO197" s="96">
        <f>'kg per tn'!AO197*'Originaali kg ka'!$K197/1000</f>
        <v>4.6592999999999921E-3</v>
      </c>
    </row>
    <row r="198" spans="1:41" x14ac:dyDescent="0.25">
      <c r="A198" s="27">
        <f>Perus1!A198</f>
        <v>509</v>
      </c>
      <c r="B198" s="27" t="str">
        <f>Perus1!B198</f>
        <v>3/2020</v>
      </c>
      <c r="C198" s="28" t="str">
        <f>Perus1!C198</f>
        <v>2D</v>
      </c>
      <c r="D198" s="27" t="str">
        <f>Perus1!D198</f>
        <v>Lietemäiset</v>
      </c>
      <c r="E198" s="27" t="str">
        <f>Perus1!E198</f>
        <v>12328</v>
      </c>
      <c r="F198" s="27" t="str">
        <f>Perus1!F198</f>
        <v>Soilfood Ravinneseos II 3/2020</v>
      </c>
      <c r="G198" s="29">
        <f>'Originaali kg ka'!G198</f>
        <v>1</v>
      </c>
      <c r="H198" s="29">
        <f>'Originaali kg ka'!H198</f>
        <v>0</v>
      </c>
      <c r="I198" s="29">
        <f>'Originaali kg ka'!I198</f>
        <v>0</v>
      </c>
      <c r="J198" s="96">
        <f>'Originaali kg ka'!J198</f>
        <v>96.5</v>
      </c>
      <c r="K198" s="96">
        <f>'Originaali kg ka'!K198</f>
        <v>971</v>
      </c>
      <c r="L198" s="96">
        <f>'Originaali kg ka'!L198</f>
        <v>73.3</v>
      </c>
      <c r="M198" s="96">
        <f>'Originaali kg ka'!M198</f>
        <v>7.9</v>
      </c>
      <c r="N198" s="96">
        <f>'Originaali kg ka'!N198</f>
        <v>160</v>
      </c>
      <c r="O198" s="24">
        <f>'Originaali kg ka'!O198</f>
        <v>4</v>
      </c>
      <c r="P198" s="24">
        <f>'kg per tn'!P198*'Originaali kg ka'!$K198/1000</f>
        <v>24.911004999999999</v>
      </c>
      <c r="Q198" s="24">
        <f>'kg per tn'!Q198*'Originaali kg ka'!$K198/1000</f>
        <v>14.443625000000003</v>
      </c>
      <c r="R198" s="24">
        <f>'Originaali kg ka'!R198</f>
        <v>0</v>
      </c>
      <c r="S198" s="24">
        <f>'Originaali kg ka'!S198</f>
        <v>0</v>
      </c>
      <c r="T198" s="96">
        <f>'kg per tn'!T198*'Originaali kg ka'!$K198/1000</f>
        <v>3.3441240000000003</v>
      </c>
      <c r="U198" s="96">
        <f>'kg per tn'!U198*'Originaali kg ka'!$K198/1000</f>
        <v>1.7672200000000002</v>
      </c>
      <c r="V198" s="96">
        <f>'kg per tn'!V198*'Originaali kg ka'!$K198/1000</f>
        <v>0.31606050000000002</v>
      </c>
      <c r="W198" s="96">
        <f>'Originaali kg ka'!W198</f>
        <v>60</v>
      </c>
      <c r="X198" s="96">
        <f>'kg per tn'!X198*'Originaali kg ka'!$K198/1000</f>
        <v>3.1945899999999999E-2</v>
      </c>
      <c r="Y198" s="96">
        <f>'kg per tn'!Y198*'Originaali kg ka'!$K198/1000</f>
        <v>0.7816550000000001</v>
      </c>
      <c r="Z198" s="96">
        <f>'kg per tn'!Z198*'Originaali kg ka'!$K198/1000</f>
        <v>0.17672200000000002</v>
      </c>
      <c r="AA198" s="96">
        <f>'kg per tn'!AA198*'Originaali kg ka'!$K198/1000</f>
        <v>0.12914300000000001</v>
      </c>
      <c r="AB198" s="96">
        <f>'kg per tn'!AB198*'Originaali kg ka'!$K198/1000</f>
        <v>1.665265</v>
      </c>
      <c r="AC198" s="96">
        <f>'kg per tn'!AC198*'Originaali kg ka'!$K198/1000</f>
        <v>0</v>
      </c>
      <c r="AD198" s="96">
        <f>'kg per tn'!AD198*'Originaali kg ka'!$K198/1000</f>
        <v>4.0782000000000006E-3</v>
      </c>
      <c r="AE198" s="96">
        <f>'kg per tn'!AE198*'Originaali kg ka'!$K198/1000</f>
        <v>1.6992500000000002E-3</v>
      </c>
      <c r="AF198" s="96">
        <f>'kg per tn'!AF198*'Originaali kg ka'!$K198/1000</f>
        <v>0</v>
      </c>
      <c r="AG198" s="96">
        <f>'kg per tn'!AG198*'Originaali kg ka'!$K198/1000</f>
        <v>0</v>
      </c>
      <c r="AH198" s="24">
        <f>'kg per tn'!AH198*'Originaali kg ka'!$K198/1000</f>
        <v>6.7970000000000001E-5</v>
      </c>
      <c r="AI198" s="24">
        <f>'kg per tn'!AI198*'Originaali kg ka'!$K198/1000</f>
        <v>3.3985000000000006E-6</v>
      </c>
      <c r="AJ198" s="24">
        <f>'kg per tn'!AJ198*'Originaali kg ka'!$K198/1000</f>
        <v>1.69925E-5</v>
      </c>
      <c r="AK198" s="24">
        <f>'kg per tn'!AK198*'Originaali kg ka'!$K198/1000</f>
        <v>3.7383500000000004E-4</v>
      </c>
      <c r="AL198" s="96">
        <f>'kg per tn'!AL198*'Originaali kg ka'!$K198/1000</f>
        <v>2.4809049999999998E-3</v>
      </c>
      <c r="AM198" s="24">
        <f>'kg per tn'!AM198*'Originaali kg ka'!$K198/1000</f>
        <v>1.0875200000000002E-4</v>
      </c>
      <c r="AN198" s="24">
        <f>'kg per tn'!AN198*'Originaali kg ka'!$K198/1000</f>
        <v>1.937145E-4</v>
      </c>
      <c r="AO198" s="96">
        <f>'kg per tn'!AO198*'Originaali kg ka'!$K198/1000</f>
        <v>4.0782000000000006E-3</v>
      </c>
    </row>
    <row r="199" spans="1:41" x14ac:dyDescent="0.25">
      <c r="A199" s="27">
        <f>Perus1!A199</f>
        <v>510</v>
      </c>
      <c r="B199" s="27" t="str">
        <f>Perus1!B199</f>
        <v>3/2020</v>
      </c>
      <c r="C199" s="28" t="str">
        <f>Perus1!C199</f>
        <v>2D</v>
      </c>
      <c r="D199" s="27" t="str">
        <f>Perus1!D199</f>
        <v>Lietemäiset</v>
      </c>
      <c r="E199" s="27" t="str">
        <f>Perus1!E199</f>
        <v>12329</v>
      </c>
      <c r="F199" s="27" t="str">
        <f>Perus1!F199</f>
        <v>Soilfood Ravinneseos II L 3/2020</v>
      </c>
      <c r="G199" s="29">
        <f>'Originaali kg ka'!G199</f>
        <v>1</v>
      </c>
      <c r="H199" s="29">
        <f>'Originaali kg ka'!H199</f>
        <v>0</v>
      </c>
      <c r="I199" s="29">
        <f>'Originaali kg ka'!I199</f>
        <v>0</v>
      </c>
      <c r="J199" s="96">
        <f>'Originaali kg ka'!J199</f>
        <v>96.5</v>
      </c>
      <c r="K199" s="96">
        <f>'Originaali kg ka'!K199</f>
        <v>971</v>
      </c>
      <c r="L199" s="96">
        <f>'Originaali kg ka'!L199</f>
        <v>73.3</v>
      </c>
      <c r="M199" s="96">
        <f>'Originaali kg ka'!M199</f>
        <v>7.9</v>
      </c>
      <c r="N199" s="96">
        <f>'Originaali kg ka'!N199</f>
        <v>160</v>
      </c>
      <c r="O199" s="24">
        <f>'Originaali kg ka'!O199</f>
        <v>4</v>
      </c>
      <c r="P199" s="24">
        <f>'kg per tn'!P199*'Originaali kg ka'!$K199/1000</f>
        <v>24.911004999999999</v>
      </c>
      <c r="Q199" s="24">
        <f>'kg per tn'!Q199*'Originaali kg ka'!$K199/1000</f>
        <v>14.443625000000003</v>
      </c>
      <c r="R199" s="24">
        <f>'Originaali kg ka'!R199</f>
        <v>0</v>
      </c>
      <c r="S199" s="24">
        <f>'Originaali kg ka'!S199</f>
        <v>0</v>
      </c>
      <c r="T199" s="96">
        <f>'kg per tn'!T199*'Originaali kg ka'!$K199/1000</f>
        <v>3.3441240000000003</v>
      </c>
      <c r="U199" s="96">
        <f>'kg per tn'!U199*'Originaali kg ka'!$K199/1000</f>
        <v>1.7672200000000002</v>
      </c>
      <c r="V199" s="96">
        <f>'kg per tn'!V199*'Originaali kg ka'!$K199/1000</f>
        <v>0.31606050000000002</v>
      </c>
      <c r="W199" s="96">
        <f>'Originaali kg ka'!W199</f>
        <v>60</v>
      </c>
      <c r="X199" s="96">
        <f>'kg per tn'!X199*'Originaali kg ka'!$K199/1000</f>
        <v>3.1945899999999999E-2</v>
      </c>
      <c r="Y199" s="96">
        <f>'kg per tn'!Y199*'Originaali kg ka'!$K199/1000</f>
        <v>0.7816550000000001</v>
      </c>
      <c r="Z199" s="96">
        <f>'kg per tn'!Z199*'Originaali kg ka'!$K199/1000</f>
        <v>0.17672200000000002</v>
      </c>
      <c r="AA199" s="96">
        <f>'kg per tn'!AA199*'Originaali kg ka'!$K199/1000</f>
        <v>0.12914300000000001</v>
      </c>
      <c r="AB199" s="96">
        <f>'kg per tn'!AB199*'Originaali kg ka'!$K199/1000</f>
        <v>1.665265</v>
      </c>
      <c r="AC199" s="96">
        <f>'kg per tn'!AC199*'Originaali kg ka'!$K199/1000</f>
        <v>0</v>
      </c>
      <c r="AD199" s="96">
        <f>'kg per tn'!AD199*'Originaali kg ka'!$K199/1000</f>
        <v>4.0782000000000006E-3</v>
      </c>
      <c r="AE199" s="96">
        <f>'kg per tn'!AE199*'Originaali kg ka'!$K199/1000</f>
        <v>1.6992500000000002E-3</v>
      </c>
      <c r="AF199" s="96">
        <f>'kg per tn'!AF199*'Originaali kg ka'!$K199/1000</f>
        <v>0</v>
      </c>
      <c r="AG199" s="96">
        <f>'kg per tn'!AG199*'Originaali kg ka'!$K199/1000</f>
        <v>0</v>
      </c>
      <c r="AH199" s="24">
        <f>'kg per tn'!AH199*'Originaali kg ka'!$K199/1000</f>
        <v>6.7970000000000001E-5</v>
      </c>
      <c r="AI199" s="24">
        <f>'kg per tn'!AI199*'Originaali kg ka'!$K199/1000</f>
        <v>1.69925E-5</v>
      </c>
      <c r="AJ199" s="24">
        <f>'kg per tn'!AJ199*'Originaali kg ka'!$K199/1000</f>
        <v>1.69925E-5</v>
      </c>
      <c r="AK199" s="24">
        <f>'kg per tn'!AK199*'Originaali kg ka'!$K199/1000</f>
        <v>3.7383500000000004E-4</v>
      </c>
      <c r="AL199" s="96">
        <f>'kg per tn'!AL199*'Originaali kg ka'!$K199/1000</f>
        <v>2.4809049999999998E-3</v>
      </c>
      <c r="AM199" s="24">
        <f>'kg per tn'!AM199*'Originaali kg ka'!$K199/1000</f>
        <v>1.0875200000000002E-4</v>
      </c>
      <c r="AN199" s="24">
        <f>'kg per tn'!AN199*'Originaali kg ka'!$K199/1000</f>
        <v>1.937145E-4</v>
      </c>
      <c r="AO199" s="96">
        <f>'kg per tn'!AO199*'Originaali kg ka'!$K199/1000</f>
        <v>4.0782000000000006E-3</v>
      </c>
    </row>
    <row r="200" spans="1:41" x14ac:dyDescent="0.25">
      <c r="A200" s="27">
        <f>Perus1!A200</f>
        <v>511</v>
      </c>
      <c r="B200" s="27" t="str">
        <f>Perus1!B200</f>
        <v>1/2020</v>
      </c>
      <c r="C200" s="28" t="str">
        <f>Perus1!C200</f>
        <v>2D</v>
      </c>
      <c r="D200" s="27" t="str">
        <f>Perus1!D200</f>
        <v>Lietemäiset</v>
      </c>
      <c r="E200" s="27" t="str">
        <f>Perus1!E200</f>
        <v>12330</v>
      </c>
      <c r="F200" s="27" t="str">
        <f>Perus1!F200</f>
        <v>Soilfood Ravinneseos IV L 1/2020</v>
      </c>
      <c r="G200" s="29">
        <f>'Originaali kg ka'!G200</f>
        <v>1</v>
      </c>
      <c r="H200" s="29">
        <f>'Originaali kg ka'!H200</f>
        <v>0</v>
      </c>
      <c r="I200" s="29">
        <f>'Originaali kg ka'!I200</f>
        <v>0</v>
      </c>
      <c r="J200" s="96">
        <f>'Originaali kg ka'!J200</f>
        <v>91.8</v>
      </c>
      <c r="K200" s="96">
        <f>'Originaali kg ka'!K200</f>
        <v>1060</v>
      </c>
      <c r="L200" s="96">
        <f>'Originaali kg ka'!L200</f>
        <v>71</v>
      </c>
      <c r="M200" s="96">
        <f>'Originaali kg ka'!M200</f>
        <v>7.9</v>
      </c>
      <c r="N200" s="96">
        <f>'Originaali kg ka'!N200</f>
        <v>2300</v>
      </c>
      <c r="O200" s="24">
        <f>'Originaali kg ka'!O200</f>
        <v>2</v>
      </c>
      <c r="P200" s="24">
        <f>'kg per tn'!P200*'Originaali kg ka'!$K200/1000</f>
        <v>61.713200000000022</v>
      </c>
      <c r="Q200" s="24">
        <f>'kg per tn'!Q200*'Originaali kg ka'!$K200/1000</f>
        <v>17.992440000000006</v>
      </c>
      <c r="R200" s="24">
        <f>'Originaali kg ka'!R200</f>
        <v>0</v>
      </c>
      <c r="S200" s="24">
        <f>'Originaali kg ka'!S200</f>
        <v>0</v>
      </c>
      <c r="T200" s="96">
        <f>'kg per tn'!T200*'Originaali kg ka'!$K200/1000</f>
        <v>8.0835600000000039</v>
      </c>
      <c r="U200" s="96">
        <f>'kg per tn'!U200*'Originaali kg ka'!$K200/1000</f>
        <v>4.6067600000000022</v>
      </c>
      <c r="V200" s="96">
        <f>'kg per tn'!V200*'Originaali kg ka'!$K200/1000</f>
        <v>1.3907200000000004</v>
      </c>
      <c r="W200" s="96">
        <f>'Originaali kg ka'!W200</f>
        <v>60</v>
      </c>
      <c r="X200" s="96">
        <f>'kg per tn'!X200*'Originaali kg ka'!$K200/1000</f>
        <v>0.26945200000000014</v>
      </c>
      <c r="Y200" s="96">
        <f>'kg per tn'!Y200*'Originaali kg ka'!$K200/1000</f>
        <v>2.5206800000000014</v>
      </c>
      <c r="Z200" s="96">
        <f>'kg per tn'!Z200*'Originaali kg ka'!$K200/1000</f>
        <v>0.15645600000000007</v>
      </c>
      <c r="AA200" s="96">
        <f>'kg per tn'!AA200*'Originaali kg ka'!$K200/1000</f>
        <v>0.41721600000000014</v>
      </c>
      <c r="AB200" s="96">
        <f>'kg per tn'!AB200*'Originaali kg ka'!$K200/1000</f>
        <v>2.259920000000001</v>
      </c>
      <c r="AC200" s="96">
        <f>'kg per tn'!AC200*'Originaali kg ka'!$K200/1000</f>
        <v>0</v>
      </c>
      <c r="AD200" s="96">
        <f>'kg per tn'!AD200*'Originaali kg ka'!$K200/1000</f>
        <v>2.6076000000000011E-3</v>
      </c>
      <c r="AE200" s="96">
        <f>'kg per tn'!AE200*'Originaali kg ka'!$K200/1000</f>
        <v>0</v>
      </c>
      <c r="AF200" s="96">
        <f>'kg per tn'!AF200*'Originaali kg ka'!$K200/1000</f>
        <v>0</v>
      </c>
      <c r="AG200" s="96">
        <f>'kg per tn'!AG200*'Originaali kg ka'!$K200/1000</f>
        <v>0</v>
      </c>
      <c r="AH200" s="24">
        <f>'kg per tn'!AH200*'Originaali kg ka'!$K200/1000</f>
        <v>7.2143600000000032E-5</v>
      </c>
      <c r="AI200" s="24">
        <f>'kg per tn'!AI200*'Originaali kg ka'!$K200/1000</f>
        <v>4.3460000000000014E-5</v>
      </c>
      <c r="AJ200" s="24">
        <f>'kg per tn'!AJ200*'Originaali kg ka'!$K200/1000</f>
        <v>4.2590800000000012E-5</v>
      </c>
      <c r="AK200" s="24">
        <f>'kg per tn'!AK200*'Originaali kg ka'!$K200/1000</f>
        <v>1.8253200000000009E-4</v>
      </c>
      <c r="AL200" s="96">
        <f>'kg per tn'!AL200*'Originaali kg ka'!$K200/1000</f>
        <v>1.7384000000000006E-3</v>
      </c>
      <c r="AM200" s="24">
        <f>'kg per tn'!AM200*'Originaali kg ka'!$K200/1000</f>
        <v>2.4337600000000009E-4</v>
      </c>
      <c r="AN200" s="24">
        <f>'kg per tn'!AN200*'Originaali kg ka'!$K200/1000</f>
        <v>2.1730000000000008E-4</v>
      </c>
      <c r="AO200" s="96">
        <f>'kg per tn'!AO200*'Originaali kg ka'!$K200/1000</f>
        <v>5.9974800000000021E-3</v>
      </c>
    </row>
    <row r="201" spans="1:41" x14ac:dyDescent="0.25">
      <c r="A201" s="27">
        <f>Perus1!A201</f>
        <v>512</v>
      </c>
      <c r="B201" s="27" t="str">
        <f>Perus1!B201</f>
        <v>5/2020</v>
      </c>
      <c r="C201" s="28" t="str">
        <f>Perus1!C201</f>
        <v>2C</v>
      </c>
      <c r="D201" s="27" t="str">
        <f>Perus1!D201</f>
        <v>Kuivalantamaiset</v>
      </c>
      <c r="E201" s="27" t="str">
        <f>Perus1!E201</f>
        <v>12331</v>
      </c>
      <c r="F201" s="27" t="str">
        <f>Perus1!F201</f>
        <v>Soilfood Väkevä Ravinnelannos I 5/2020</v>
      </c>
      <c r="G201" s="29">
        <f>'Originaali kg ka'!G201</f>
        <v>1</v>
      </c>
      <c r="H201" s="29">
        <f>'Originaali kg ka'!H201</f>
        <v>0</v>
      </c>
      <c r="I201" s="29">
        <f>'Originaali kg ka'!I201</f>
        <v>0</v>
      </c>
      <c r="J201" s="96">
        <f>'Originaali kg ka'!J201</f>
        <v>80</v>
      </c>
      <c r="K201" s="96">
        <f>'Originaali kg ka'!K201</f>
        <v>690</v>
      </c>
      <c r="L201" s="96">
        <f>'Originaali kg ka'!L201</f>
        <v>80</v>
      </c>
      <c r="M201" s="96">
        <f>'Originaali kg ka'!M201</f>
        <v>7.9</v>
      </c>
      <c r="N201" s="96">
        <f>'Originaali kg ka'!N201</f>
        <v>280</v>
      </c>
      <c r="O201" s="24">
        <f>'Originaali kg ka'!O201</f>
        <v>9</v>
      </c>
      <c r="P201" s="24">
        <f>'kg per tn'!P201*'Originaali kg ka'!$K201/1000</f>
        <v>110.4</v>
      </c>
      <c r="Q201" s="24">
        <f>'kg per tn'!Q201*'Originaali kg ka'!$K201/1000</f>
        <v>64.032000000000011</v>
      </c>
      <c r="R201" s="24">
        <f>'Originaali kg ka'!R201</f>
        <v>0</v>
      </c>
      <c r="S201" s="24">
        <f>'Originaali kg ka'!S201</f>
        <v>0</v>
      </c>
      <c r="T201" s="96">
        <f>'kg per tn'!T201*'Originaali kg ka'!$K201/1000</f>
        <v>11.73</v>
      </c>
      <c r="U201" s="96">
        <f>'kg per tn'!U201*'Originaali kg ka'!$K201/1000</f>
        <v>0.95220000000000005</v>
      </c>
      <c r="V201" s="96">
        <f>'kg per tn'!V201*'Originaali kg ka'!$K201/1000</f>
        <v>1.9320000000000002</v>
      </c>
      <c r="W201" s="96">
        <f>'Originaali kg ka'!W201</f>
        <v>60</v>
      </c>
      <c r="X201" s="96">
        <f>'kg per tn'!X201*'Originaali kg ka'!$K201/1000</f>
        <v>4.8299999999999996E-2</v>
      </c>
      <c r="Y201" s="96">
        <f>'kg per tn'!Y201*'Originaali kg ka'!$K201/1000</f>
        <v>1.5180000000000002</v>
      </c>
      <c r="Z201" s="96">
        <f>'kg per tn'!Z201*'Originaali kg ka'!$K201/1000</f>
        <v>2.2080000000000002</v>
      </c>
      <c r="AA201" s="96">
        <f>'kg per tn'!AA201*'Originaali kg ka'!$K201/1000</f>
        <v>0.31739999999999996</v>
      </c>
      <c r="AB201" s="96">
        <f>'kg per tn'!AB201*'Originaali kg ka'!$K201/1000</f>
        <v>3.3120000000000003</v>
      </c>
      <c r="AC201" s="96">
        <f>'kg per tn'!AC201*'Originaali kg ka'!$K201/1000</f>
        <v>0.56579999999999997</v>
      </c>
      <c r="AD201" s="96">
        <f>'kg per tn'!AD201*'Originaali kg ka'!$K201/1000</f>
        <v>2.7600000000000006E-2</v>
      </c>
      <c r="AE201" s="96">
        <f>'kg per tn'!AE201*'Originaali kg ka'!$K201/1000</f>
        <v>0</v>
      </c>
      <c r="AF201" s="96">
        <f>'kg per tn'!AF201*'Originaali kg ka'!$K201/1000</f>
        <v>0</v>
      </c>
      <c r="AG201" s="96">
        <f>'kg per tn'!AG201*'Originaali kg ka'!$K201/1000</f>
        <v>0</v>
      </c>
      <c r="AH201" s="24">
        <f>'kg per tn'!AH201*'Originaali kg ka'!$K201/1000</f>
        <v>1.3800000000000002E-4</v>
      </c>
      <c r="AI201" s="24">
        <f>'kg per tn'!AI201*'Originaali kg ka'!$K201/1000</f>
        <v>6.7619999999999993E-5</v>
      </c>
      <c r="AJ201" s="24">
        <f>'kg per tn'!AJ201*'Originaali kg ka'!$K201/1000</f>
        <v>5.5200000000000007E-5</v>
      </c>
      <c r="AK201" s="24">
        <f>'kg per tn'!AK201*'Originaali kg ka'!$K201/1000</f>
        <v>1.9320000000000003E-3</v>
      </c>
      <c r="AL201" s="96">
        <f>'kg per tn'!AL201*'Originaali kg ka'!$K201/1000</f>
        <v>5.6580000000000007E-3</v>
      </c>
      <c r="AM201" s="24">
        <f>'kg per tn'!AM201*'Originaali kg ka'!$K201/1000</f>
        <v>2.6219999999999998E-4</v>
      </c>
      <c r="AN201" s="24">
        <f>'kg per tn'!AN201*'Originaali kg ka'!$K201/1000</f>
        <v>1.6560000000000001E-3</v>
      </c>
      <c r="AO201" s="96">
        <f>'kg per tn'!AO201*'Originaali kg ka'!$K201/1000</f>
        <v>2.3460000000000002E-2</v>
      </c>
    </row>
    <row r="202" spans="1:41" x14ac:dyDescent="0.25">
      <c r="A202" s="27">
        <f>Perus1!A202</f>
        <v>513</v>
      </c>
      <c r="B202" s="27" t="str">
        <f>Perus1!B202</f>
        <v>5/2020</v>
      </c>
      <c r="C202" s="28" t="str">
        <f>Perus1!C202</f>
        <v>2C</v>
      </c>
      <c r="D202" s="27" t="str">
        <f>Perus1!D202</f>
        <v>Kuivalantamaiset</v>
      </c>
      <c r="E202" s="27" t="str">
        <f>Perus1!E202</f>
        <v>12332</v>
      </c>
      <c r="F202" s="27" t="str">
        <f>Perus1!F202</f>
        <v>Soilfood Väkevä Ravinnelannos I L 5/2020</v>
      </c>
      <c r="G202" s="29">
        <f>'Originaali kg ka'!G202</f>
        <v>1</v>
      </c>
      <c r="H202" s="29">
        <f>'Originaali kg ka'!H202</f>
        <v>0</v>
      </c>
      <c r="I202" s="29">
        <f>'Originaali kg ka'!I202</f>
        <v>0</v>
      </c>
      <c r="J202" s="96">
        <f>'Originaali kg ka'!J202</f>
        <v>80</v>
      </c>
      <c r="K202" s="96">
        <f>'Originaali kg ka'!K202</f>
        <v>690</v>
      </c>
      <c r="L202" s="96">
        <f>'Originaali kg ka'!L202</f>
        <v>80</v>
      </c>
      <c r="M202" s="96">
        <f>'Originaali kg ka'!M202</f>
        <v>7.9</v>
      </c>
      <c r="N202" s="96">
        <f>'Originaali kg ka'!N202</f>
        <v>280</v>
      </c>
      <c r="O202" s="24">
        <f>'Originaali kg ka'!O202</f>
        <v>9</v>
      </c>
      <c r="P202" s="24">
        <f>'kg per tn'!P202*'Originaali kg ka'!$K202/1000</f>
        <v>110.4</v>
      </c>
      <c r="Q202" s="24">
        <f>'kg per tn'!Q202*'Originaali kg ka'!$K202/1000</f>
        <v>64.032000000000011</v>
      </c>
      <c r="R202" s="24">
        <f>'Originaali kg ka'!R202</f>
        <v>0</v>
      </c>
      <c r="S202" s="24">
        <f>'Originaali kg ka'!S202</f>
        <v>0</v>
      </c>
      <c r="T202" s="96">
        <f>'kg per tn'!T202*'Originaali kg ka'!$K202/1000</f>
        <v>11.73</v>
      </c>
      <c r="U202" s="96">
        <f>'kg per tn'!U202*'Originaali kg ka'!$K202/1000</f>
        <v>0.95220000000000005</v>
      </c>
      <c r="V202" s="96">
        <f>'kg per tn'!V202*'Originaali kg ka'!$K202/1000</f>
        <v>1.9320000000000002</v>
      </c>
      <c r="W202" s="96">
        <f>'Originaali kg ka'!W202</f>
        <v>60</v>
      </c>
      <c r="X202" s="96">
        <f>'kg per tn'!X202*'Originaali kg ka'!$K202/1000</f>
        <v>4.8299999999999996E-2</v>
      </c>
      <c r="Y202" s="96">
        <f>'kg per tn'!Y202*'Originaali kg ka'!$K202/1000</f>
        <v>1.5180000000000002</v>
      </c>
      <c r="Z202" s="96">
        <f>'kg per tn'!Z202*'Originaali kg ka'!$K202/1000</f>
        <v>2.2080000000000002</v>
      </c>
      <c r="AA202" s="96">
        <f>'kg per tn'!AA202*'Originaali kg ka'!$K202/1000</f>
        <v>0.31739999999999996</v>
      </c>
      <c r="AB202" s="96">
        <f>'kg per tn'!AB202*'Originaali kg ka'!$K202/1000</f>
        <v>3.3120000000000003</v>
      </c>
      <c r="AC202" s="96">
        <f>'kg per tn'!AC202*'Originaali kg ka'!$K202/1000</f>
        <v>0.56579999999999997</v>
      </c>
      <c r="AD202" s="96">
        <f>'kg per tn'!AD202*'Originaali kg ka'!$K202/1000</f>
        <v>2.7600000000000006E-2</v>
      </c>
      <c r="AE202" s="96">
        <f>'kg per tn'!AE202*'Originaali kg ka'!$K202/1000</f>
        <v>0</v>
      </c>
      <c r="AF202" s="96">
        <f>'kg per tn'!AF202*'Originaali kg ka'!$K202/1000</f>
        <v>0</v>
      </c>
      <c r="AG202" s="96">
        <f>'kg per tn'!AG202*'Originaali kg ka'!$K202/1000</f>
        <v>0</v>
      </c>
      <c r="AH202" s="24">
        <f>'kg per tn'!AH202*'Originaali kg ka'!$K202/1000</f>
        <v>1.3800000000000002E-4</v>
      </c>
      <c r="AI202" s="24">
        <f>'kg per tn'!AI202*'Originaali kg ka'!$K202/1000</f>
        <v>5.5200000000000007E-5</v>
      </c>
      <c r="AJ202" s="24">
        <f>'kg per tn'!AJ202*'Originaali kg ka'!$K202/1000</f>
        <v>5.5200000000000007E-5</v>
      </c>
      <c r="AK202" s="24">
        <f>'kg per tn'!AK202*'Originaali kg ka'!$K202/1000</f>
        <v>1.9320000000000003E-3</v>
      </c>
      <c r="AL202" s="96">
        <f>'kg per tn'!AL202*'Originaali kg ka'!$K202/1000</f>
        <v>5.6580000000000007E-3</v>
      </c>
      <c r="AM202" s="24">
        <f>'kg per tn'!AM202*'Originaali kg ka'!$K202/1000</f>
        <v>2.6219999999999998E-4</v>
      </c>
      <c r="AN202" s="24">
        <f>'kg per tn'!AN202*'Originaali kg ka'!$K202/1000</f>
        <v>1.6560000000000001E-3</v>
      </c>
      <c r="AO202" s="96">
        <f>'kg per tn'!AO202*'Originaali kg ka'!$K202/1000</f>
        <v>2.3460000000000002E-2</v>
      </c>
    </row>
    <row r="203" spans="1:41" x14ac:dyDescent="0.25">
      <c r="A203" s="27">
        <f>Perus1!A203</f>
        <v>514</v>
      </c>
      <c r="B203" s="27" t="str">
        <f>Perus1!B203</f>
        <v>4/2020</v>
      </c>
      <c r="C203" s="28" t="str">
        <f>Perus1!C203</f>
        <v>2D</v>
      </c>
      <c r="D203" s="27" t="str">
        <f>Perus1!D203</f>
        <v>Lietemäiset</v>
      </c>
      <c r="E203" s="27" t="str">
        <f>Perus1!E203</f>
        <v>12333</v>
      </c>
      <c r="F203" s="27" t="str">
        <f>Perus1!F203</f>
        <v>Soilfood Väkevä Ravinneseos I 4/2020</v>
      </c>
      <c r="G203" s="29">
        <f>'Originaali kg ka'!G203</f>
        <v>1</v>
      </c>
      <c r="H203" s="29">
        <f>'Originaali kg ka'!H203</f>
        <v>0</v>
      </c>
      <c r="I203" s="29">
        <f>'Originaali kg ka'!I203</f>
        <v>0</v>
      </c>
      <c r="J203" s="96">
        <f>'Originaali kg ka'!J203</f>
        <v>88</v>
      </c>
      <c r="K203" s="96">
        <f>'Originaali kg ka'!K203</f>
        <v>1100</v>
      </c>
      <c r="L203" s="96">
        <f>'Originaali kg ka'!L203</f>
        <v>53</v>
      </c>
      <c r="M203" s="96">
        <f>'Originaali kg ka'!M203</f>
        <v>5.0999999999999996</v>
      </c>
      <c r="N203" s="96">
        <f>'Originaali kg ka'!N203</f>
        <v>8600</v>
      </c>
      <c r="O203" s="24">
        <f>'Originaali kg ka'!O203</f>
        <v>4</v>
      </c>
      <c r="P203" s="24">
        <f>'kg per tn'!P203*'Originaali kg ka'!$K203/1000</f>
        <v>6.9959999999999987</v>
      </c>
      <c r="Q203" s="24">
        <f>'kg per tn'!Q203*'Originaali kg ka'!$K203/1000</f>
        <v>4.0919999999999996</v>
      </c>
      <c r="R203" s="24">
        <f>'Originaali kg ka'!R203</f>
        <v>0</v>
      </c>
      <c r="S203" s="24">
        <f>'Originaali kg ka'!S203</f>
        <v>0</v>
      </c>
      <c r="T203" s="96">
        <f>'kg per tn'!T203*'Originaali kg ka'!$K203/1000</f>
        <v>9.6359999999999992</v>
      </c>
      <c r="U203" s="96">
        <f>'kg per tn'!U203*'Originaali kg ka'!$K203/1000</f>
        <v>9.6359999999999992</v>
      </c>
      <c r="V203" s="96">
        <f>'kg per tn'!V203*'Originaali kg ka'!$K203/1000</f>
        <v>0.43559999999999999</v>
      </c>
      <c r="W203" s="96">
        <f>'Originaali kg ka'!W203</f>
        <v>60</v>
      </c>
      <c r="X203" s="96">
        <f>'kg per tn'!X203*'Originaali kg ka'!$K203/1000</f>
        <v>0.26400000000000001</v>
      </c>
      <c r="Y203" s="96">
        <f>'kg per tn'!Y203*'Originaali kg ka'!$K203/1000</f>
        <v>13.991999999999997</v>
      </c>
      <c r="Z203" s="96">
        <f>'kg per tn'!Z203*'Originaali kg ka'!$K203/1000</f>
        <v>15.048</v>
      </c>
      <c r="AA203" s="96">
        <f>'kg per tn'!AA203*'Originaali kg ka'!$K203/1000</f>
        <v>0.50159999999999993</v>
      </c>
      <c r="AB203" s="96">
        <f>'kg per tn'!AB203*'Originaali kg ka'!$K203/1000</f>
        <v>1.5047999999999999</v>
      </c>
      <c r="AC203" s="96">
        <f>'kg per tn'!AC203*'Originaali kg ka'!$K203/1000</f>
        <v>0</v>
      </c>
      <c r="AD203" s="96">
        <f>'kg per tn'!AD203*'Originaali kg ka'!$K203/1000</f>
        <v>0</v>
      </c>
      <c r="AE203" s="96">
        <f>'kg per tn'!AE203*'Originaali kg ka'!$K203/1000</f>
        <v>2.6399999999999996E-3</v>
      </c>
      <c r="AF203" s="96">
        <f>'kg per tn'!AF203*'Originaali kg ka'!$K203/1000</f>
        <v>0.14520000000000002</v>
      </c>
      <c r="AG203" s="96">
        <f>'kg per tn'!AG203*'Originaali kg ka'!$K203/1000</f>
        <v>0</v>
      </c>
      <c r="AH203" s="24">
        <f>'kg per tn'!AH203*'Originaali kg ka'!$K203/1000</f>
        <v>5.2800000000000003E-5</v>
      </c>
      <c r="AI203" s="24">
        <f>'kg per tn'!AI203*'Originaali kg ka'!$K203/1000</f>
        <v>5.2800000000000003E-5</v>
      </c>
      <c r="AJ203" s="24">
        <f>'kg per tn'!AJ203*'Originaali kg ka'!$K203/1000</f>
        <v>3.9600000000000002E-6</v>
      </c>
      <c r="AK203" s="24">
        <f>'kg per tn'!AK203*'Originaali kg ka'!$K203/1000</f>
        <v>3.6959999999999998E-4</v>
      </c>
      <c r="AL203" s="96">
        <f>'kg per tn'!AL203*'Originaali kg ka'!$K203/1000</f>
        <v>2.7720000000000002E-4</v>
      </c>
      <c r="AM203" s="24">
        <f>'kg per tn'!AM203*'Originaali kg ka'!$K203/1000</f>
        <v>1.3200000000000001E-5</v>
      </c>
      <c r="AN203" s="24">
        <f>'kg per tn'!AN203*'Originaali kg ka'!$K203/1000</f>
        <v>6.335999999999999E-4</v>
      </c>
      <c r="AO203" s="96">
        <f>'kg per tn'!AO203*'Originaali kg ka'!$K203/1000</f>
        <v>3.96E-3</v>
      </c>
    </row>
    <row r="204" spans="1:41" x14ac:dyDescent="0.25">
      <c r="A204" s="27">
        <f>Perus1!A204</f>
        <v>515</v>
      </c>
      <c r="B204" s="27" t="str">
        <f>Perus1!B204</f>
        <v>4/2020</v>
      </c>
      <c r="C204" s="28" t="str">
        <f>Perus1!C204</f>
        <v>2D</v>
      </c>
      <c r="D204" s="27" t="str">
        <f>Perus1!D204</f>
        <v>Lietemäiset</v>
      </c>
      <c r="E204" s="27" t="str">
        <f>Perus1!E204</f>
        <v>12334</v>
      </c>
      <c r="F204" s="27" t="str">
        <f>Perus1!F204</f>
        <v>Soilfood Väkevä Ravinneseos I L 4/2020</v>
      </c>
      <c r="G204" s="29">
        <f>'Originaali kg ka'!G204</f>
        <v>1</v>
      </c>
      <c r="H204" s="29">
        <f>'Originaali kg ka'!H204</f>
        <v>0</v>
      </c>
      <c r="I204" s="29">
        <f>'Originaali kg ka'!I204</f>
        <v>0</v>
      </c>
      <c r="J204" s="96">
        <f>'Originaali kg ka'!J204</f>
        <v>88</v>
      </c>
      <c r="K204" s="96">
        <f>'Originaali kg ka'!K204</f>
        <v>1100</v>
      </c>
      <c r="L204" s="96">
        <f>'Originaali kg ka'!L204</f>
        <v>53</v>
      </c>
      <c r="M204" s="96">
        <f>'Originaali kg ka'!M204</f>
        <v>5.0999999999999996</v>
      </c>
      <c r="N204" s="96">
        <f>'Originaali kg ka'!N204</f>
        <v>8600</v>
      </c>
      <c r="O204" s="24">
        <f>'Originaali kg ka'!O204</f>
        <v>4</v>
      </c>
      <c r="P204" s="24">
        <f>'kg per tn'!P204*'Originaali kg ka'!$K204/1000</f>
        <v>6.9959999999999987</v>
      </c>
      <c r="Q204" s="24">
        <f>'kg per tn'!Q204*'Originaali kg ka'!$K204/1000</f>
        <v>4.0919999999999996</v>
      </c>
      <c r="R204" s="24">
        <f>'Originaali kg ka'!R204</f>
        <v>0</v>
      </c>
      <c r="S204" s="24">
        <f>'Originaali kg ka'!S204</f>
        <v>0</v>
      </c>
      <c r="T204" s="96">
        <f>'kg per tn'!T204*'Originaali kg ka'!$K204/1000</f>
        <v>9.6359999999999992</v>
      </c>
      <c r="U204" s="96">
        <f>'kg per tn'!U204*'Originaali kg ka'!$K204/1000</f>
        <v>9.6359999999999992</v>
      </c>
      <c r="V204" s="96">
        <f>'kg per tn'!V204*'Originaali kg ka'!$K204/1000</f>
        <v>0.43559999999999999</v>
      </c>
      <c r="W204" s="96">
        <f>'Originaali kg ka'!W204</f>
        <v>60</v>
      </c>
      <c r="X204" s="96">
        <f>'kg per tn'!X204*'Originaali kg ka'!$K204/1000</f>
        <v>0.26400000000000001</v>
      </c>
      <c r="Y204" s="96">
        <f>'kg per tn'!Y204*'Originaali kg ka'!$K204/1000</f>
        <v>13.991999999999997</v>
      </c>
      <c r="Z204" s="96">
        <f>'kg per tn'!Z204*'Originaali kg ka'!$K204/1000</f>
        <v>15.048</v>
      </c>
      <c r="AA204" s="96">
        <f>'kg per tn'!AA204*'Originaali kg ka'!$K204/1000</f>
        <v>0.50159999999999993</v>
      </c>
      <c r="AB204" s="96">
        <f>'kg per tn'!AB204*'Originaali kg ka'!$K204/1000</f>
        <v>1.5047999999999999</v>
      </c>
      <c r="AC204" s="96">
        <f>'kg per tn'!AC204*'Originaali kg ka'!$K204/1000</f>
        <v>0</v>
      </c>
      <c r="AD204" s="96">
        <f>'kg per tn'!AD204*'Originaali kg ka'!$K204/1000</f>
        <v>0</v>
      </c>
      <c r="AE204" s="96">
        <f>'kg per tn'!AE204*'Originaali kg ka'!$K204/1000</f>
        <v>2.6399999999999996E-3</v>
      </c>
      <c r="AF204" s="96">
        <f>'kg per tn'!AF204*'Originaali kg ka'!$K204/1000</f>
        <v>0.14520000000000002</v>
      </c>
      <c r="AG204" s="96">
        <f>'kg per tn'!AG204*'Originaali kg ka'!$K204/1000</f>
        <v>0</v>
      </c>
      <c r="AH204" s="24">
        <f>'kg per tn'!AH204*'Originaali kg ka'!$K204/1000</f>
        <v>5.2800000000000003E-5</v>
      </c>
      <c r="AI204" s="24">
        <f>'kg per tn'!AI204*'Originaali kg ka'!$K204/1000</f>
        <v>3.9600000000000002E-6</v>
      </c>
      <c r="AJ204" s="24">
        <f>'kg per tn'!AJ204*'Originaali kg ka'!$K204/1000</f>
        <v>3.9600000000000002E-6</v>
      </c>
      <c r="AK204" s="24">
        <f>'kg per tn'!AK204*'Originaali kg ka'!$K204/1000</f>
        <v>3.6959999999999998E-4</v>
      </c>
      <c r="AL204" s="96">
        <f>'kg per tn'!AL204*'Originaali kg ka'!$K204/1000</f>
        <v>2.7720000000000002E-4</v>
      </c>
      <c r="AM204" s="24">
        <f>'kg per tn'!AM204*'Originaali kg ka'!$K204/1000</f>
        <v>1.3200000000000001E-5</v>
      </c>
      <c r="AN204" s="24">
        <f>'kg per tn'!AN204*'Originaali kg ka'!$K204/1000</f>
        <v>6.335999999999999E-4</v>
      </c>
      <c r="AO204" s="96">
        <f>'kg per tn'!AO204*'Originaali kg ka'!$K204/1000</f>
        <v>3.96E-3</v>
      </c>
    </row>
    <row r="205" spans="1:41" x14ac:dyDescent="0.25">
      <c r="A205" s="27">
        <f>Perus1!A205</f>
        <v>516</v>
      </c>
      <c r="B205" s="27" t="str">
        <f>Perus1!B205</f>
        <v>2020 004</v>
      </c>
      <c r="C205" s="28" t="str">
        <f>Perus1!C205</f>
        <v>2D</v>
      </c>
      <c r="D205" s="27" t="str">
        <f>Perus1!D205</f>
        <v>Lietemäiset</v>
      </c>
      <c r="E205" s="27" t="str">
        <f>Perus1!E205</f>
        <v>12335</v>
      </c>
      <c r="F205" s="27" t="str">
        <f>Perus1!F205</f>
        <v>Gasum Perus, Vehmaa 2020 004</v>
      </c>
      <c r="G205" s="29">
        <f>'Originaali kg ka'!G205</f>
        <v>1</v>
      </c>
      <c r="H205" s="29">
        <f>'Originaali kg ka'!H205</f>
        <v>0</v>
      </c>
      <c r="I205" s="29">
        <f>'Originaali kg ka'!I205</f>
        <v>0</v>
      </c>
      <c r="J205" s="96">
        <f>'Originaali kg ka'!J205</f>
        <v>95.9</v>
      </c>
      <c r="K205" s="96">
        <f>'Originaali kg ka'!K205</f>
        <v>1000</v>
      </c>
      <c r="L205" s="96">
        <f>'Originaali kg ka'!L205</f>
        <v>56.4</v>
      </c>
      <c r="M205" s="96">
        <f>'Originaali kg ka'!M205</f>
        <v>8.1</v>
      </c>
      <c r="N205" s="96">
        <f>'Originaali kg ka'!N205</f>
        <v>2.9</v>
      </c>
      <c r="O205" s="24">
        <f>'Originaali kg ka'!O205</f>
        <v>0</v>
      </c>
      <c r="P205" s="24">
        <f>'kg per tn'!P205*'Originaali kg ka'!$K205/1000</f>
        <v>0</v>
      </c>
      <c r="Q205" s="24">
        <f>'kg per tn'!Q205*'Originaali kg ka'!$K205/1000</f>
        <v>0</v>
      </c>
      <c r="R205" s="24">
        <f>'Originaali kg ka'!R205</f>
        <v>0</v>
      </c>
      <c r="S205" s="24">
        <f>'Originaali kg ka'!S205</f>
        <v>0</v>
      </c>
      <c r="T205" s="96">
        <f>'kg per tn'!T205*'Originaali kg ka'!$K205/1000</f>
        <v>8.6099999999999888</v>
      </c>
      <c r="U205" s="96">
        <f>'kg per tn'!U205*'Originaali kg ka'!$K205/1000</f>
        <v>5.2889999999999935</v>
      </c>
      <c r="V205" s="96">
        <f>'kg per tn'!V205*'Originaali kg ka'!$K205/1000</f>
        <v>0.9019999999999988</v>
      </c>
      <c r="W205" s="96">
        <f>'Originaali kg ka'!W205</f>
        <v>60</v>
      </c>
      <c r="X205" s="96">
        <f>'kg per tn'!X205*'Originaali kg ka'!$K205/1000</f>
        <v>0.49199999999999933</v>
      </c>
      <c r="Y205" s="96">
        <f>'kg per tn'!Y205*'Originaali kg ka'!$K205/1000</f>
        <v>1.1889999999999985</v>
      </c>
      <c r="Z205" s="96">
        <f>'kg per tn'!Z205*'Originaali kg ka'!$K205/1000</f>
        <v>0.40999999999999948</v>
      </c>
      <c r="AA205" s="96">
        <f>'kg per tn'!AA205*'Originaali kg ka'!$K205/1000</f>
        <v>0.18859999999999974</v>
      </c>
      <c r="AB205" s="96">
        <f>'kg per tn'!AB205*'Originaali kg ka'!$K205/1000</f>
        <v>0</v>
      </c>
      <c r="AC205" s="96">
        <f>'kg per tn'!AC205*'Originaali kg ka'!$K205/1000</f>
        <v>0</v>
      </c>
      <c r="AD205" s="96">
        <f>'kg per tn'!AD205*'Originaali kg ka'!$K205/1000</f>
        <v>1.8449999999999977E-2</v>
      </c>
      <c r="AE205" s="96">
        <f>'kg per tn'!AE205*'Originaali kg ka'!$K205/1000</f>
        <v>8.6099999999999892E-4</v>
      </c>
      <c r="AF205" s="96">
        <f>'kg per tn'!AF205*'Originaali kg ka'!$K205/1000</f>
        <v>1.0249999999999986</v>
      </c>
      <c r="AG205" s="96">
        <f>'kg per tn'!AG205*'Originaali kg ka'!$K205/1000</f>
        <v>0</v>
      </c>
      <c r="AH205" s="24">
        <f>'kg per tn'!AH205*'Originaali kg ka'!$K205/1000</f>
        <v>4.0999999999999946E-5</v>
      </c>
      <c r="AI205" s="24">
        <f>'kg per tn'!AI205*'Originaali kg ka'!$K205/1000</f>
        <v>1.2299999999999984E-6</v>
      </c>
      <c r="AJ205" s="24">
        <f>'kg per tn'!AJ205*'Originaali kg ka'!$K205/1000</f>
        <v>4.0999999999999946E-6</v>
      </c>
      <c r="AK205" s="24">
        <f>'kg per tn'!AK205*'Originaali kg ka'!$K205/1000</f>
        <v>9.0199999999999872E-4</v>
      </c>
      <c r="AL205" s="96">
        <f>'kg per tn'!AL205*'Originaali kg ka'!$K205/1000</f>
        <v>2.1319999999999972E-3</v>
      </c>
      <c r="AM205" s="24">
        <f>'kg per tn'!AM205*'Originaali kg ka'!$K205/1000</f>
        <v>4.0999999999999946E-5</v>
      </c>
      <c r="AN205" s="24">
        <f>'kg per tn'!AN205*'Originaali kg ka'!$K205/1000</f>
        <v>6.1499999999999912E-4</v>
      </c>
      <c r="AO205" s="96">
        <f>'kg per tn'!AO205*'Originaali kg ka'!$K205/1000</f>
        <v>8.6099999999999892E-3</v>
      </c>
    </row>
    <row r="206" spans="1:41" x14ac:dyDescent="0.25">
      <c r="A206" s="27">
        <f>Perus1!A206</f>
        <v>517</v>
      </c>
      <c r="B206" s="27" t="str">
        <f>Perus1!B206</f>
        <v>2020 004</v>
      </c>
      <c r="C206" s="28" t="str">
        <f>Perus1!C206</f>
        <v>2C</v>
      </c>
      <c r="D206" s="27" t="str">
        <f>Perus1!D206</f>
        <v>Kuivalantamaiset</v>
      </c>
      <c r="E206" s="27" t="str">
        <f>Perus1!E206</f>
        <v>12336</v>
      </c>
      <c r="F206" s="27" t="str">
        <f>Perus1!F206</f>
        <v>Gasum Humusvoima, Vehmaa 2020 004</v>
      </c>
      <c r="G206" s="29">
        <f>'Originaali kg ka'!G206</f>
        <v>1</v>
      </c>
      <c r="H206" s="29" t="str">
        <f>'Originaali kg ka'!H206</f>
        <v xml:space="preserve"> </v>
      </c>
      <c r="I206" s="29">
        <f>'Originaali kg ka'!I206</f>
        <v>0</v>
      </c>
      <c r="J206" s="96">
        <f>'Originaali kg ka'!J206</f>
        <v>72.599999999999994</v>
      </c>
      <c r="K206" s="96">
        <f>'Originaali kg ka'!K206</f>
        <v>757</v>
      </c>
      <c r="L206" s="96">
        <f>'Originaali kg ka'!L206</f>
        <v>38</v>
      </c>
      <c r="M206" s="96">
        <f>'Originaali kg ka'!M206</f>
        <v>8.6</v>
      </c>
      <c r="N206" s="96">
        <f>'Originaali kg ka'!N206</f>
        <v>3.7</v>
      </c>
      <c r="O206" s="24">
        <f>'Originaali kg ka'!O206</f>
        <v>0</v>
      </c>
      <c r="P206" s="24">
        <f>'kg per tn'!P206*'Originaali kg ka'!$K206/1000</f>
        <v>0</v>
      </c>
      <c r="Q206" s="24">
        <f>'kg per tn'!Q206*'Originaali kg ka'!$K206/1000</f>
        <v>0</v>
      </c>
      <c r="R206" s="24">
        <f>'Originaali kg ka'!R206</f>
        <v>0</v>
      </c>
      <c r="S206" s="24">
        <f>'Originaali kg ka'!S206</f>
        <v>0</v>
      </c>
      <c r="T206" s="96">
        <f>'kg per tn'!T206*'Originaali kg ka'!$K206/1000</f>
        <v>6.2847654000000022</v>
      </c>
      <c r="U206" s="96">
        <f>'kg per tn'!U206*'Originaali kg ka'!$K206/1000</f>
        <v>3.5261060000000013</v>
      </c>
      <c r="V206" s="96">
        <f>'kg per tn'!V206*'Originaali kg ka'!$K206/1000</f>
        <v>7.4670480000000019</v>
      </c>
      <c r="W206" s="96">
        <f>'Originaali kg ka'!W206</f>
        <v>60</v>
      </c>
      <c r="X206" s="96">
        <f>'kg per tn'!X206*'Originaali kg ka'!$K206/1000</f>
        <v>0.24890160000000006</v>
      </c>
      <c r="Y206" s="96">
        <f>'kg per tn'!Y206*'Originaali kg ka'!$K206/1000</f>
        <v>0.9748646000000003</v>
      </c>
      <c r="Z206" s="96">
        <f>'kg per tn'!Z206*'Originaali kg ka'!$K206/1000</f>
        <v>3.5261060000000013</v>
      </c>
      <c r="AA206" s="96">
        <f>'kg per tn'!AA206*'Originaali kg ka'!$K206/1000</f>
        <v>1.9497292000000006</v>
      </c>
      <c r="AB206" s="96">
        <f>'kg per tn'!AB206*'Originaali kg ka'!$K206/1000</f>
        <v>0</v>
      </c>
      <c r="AC206" s="96">
        <f>'kg per tn'!AC206*'Originaali kg ka'!$K206/1000</f>
        <v>0</v>
      </c>
      <c r="AD206" s="96">
        <f>'kg per tn'!AD206*'Originaali kg ka'!$K206/1000</f>
        <v>0.17837948000000006</v>
      </c>
      <c r="AE206" s="96">
        <f>'kg per tn'!AE206*'Originaali kg ka'!$K206/1000</f>
        <v>9.1263920000000023E-3</v>
      </c>
      <c r="AF206" s="96">
        <f>'kg per tn'!AF206*'Originaali kg ka'!$K206/1000</f>
        <v>0</v>
      </c>
      <c r="AG206" s="96">
        <f>'kg per tn'!AG206*'Originaali kg ka'!$K206/1000</f>
        <v>0</v>
      </c>
      <c r="AH206" s="24">
        <f>'kg per tn'!AH206*'Originaali kg ka'!$K206/1000</f>
        <v>2.0741800000000007E-4</v>
      </c>
      <c r="AI206" s="24">
        <f>'kg per tn'!AI206*'Originaali kg ka'!$K206/1000</f>
        <v>2.0741800000000009E-5</v>
      </c>
      <c r="AJ206" s="24">
        <f>'kg per tn'!AJ206*'Originaali kg ka'!$K206/1000</f>
        <v>2.0741800000000009E-5</v>
      </c>
      <c r="AK206" s="24">
        <f>'kg per tn'!AK206*'Originaali kg ka'!$K206/1000</f>
        <v>4.1483600000000011E-3</v>
      </c>
      <c r="AL206" s="96">
        <f>'kg per tn'!AL206*'Originaali kg ka'!$K206/1000</f>
        <v>2.2815980000000007E-2</v>
      </c>
      <c r="AM206" s="24">
        <f>'kg per tn'!AM206*'Originaali kg ka'!$K206/1000</f>
        <v>2.0741800000000007E-4</v>
      </c>
      <c r="AN206" s="24">
        <f>'kg per tn'!AN206*'Originaali kg ka'!$K206/1000</f>
        <v>4.355778000000002E-3</v>
      </c>
      <c r="AO206" s="96">
        <f>'kg per tn'!AO206*'Originaali kg ka'!$K206/1000</f>
        <v>7.0522120000000035E-2</v>
      </c>
    </row>
    <row r="207" spans="1:41" x14ac:dyDescent="0.25">
      <c r="A207" s="27">
        <f>Perus1!A207</f>
        <v>518</v>
      </c>
      <c r="B207" s="27" t="str">
        <f>Perus1!B207</f>
        <v>2020 004</v>
      </c>
      <c r="C207" s="28" t="str">
        <f>Perus1!C207</f>
        <v>2C</v>
      </c>
      <c r="D207" s="27" t="str">
        <f>Perus1!D207</f>
        <v>Kuivalantamaiset</v>
      </c>
      <c r="E207" s="27" t="str">
        <f>Perus1!E207</f>
        <v>12337</v>
      </c>
      <c r="F207" s="27" t="str">
        <f>Perus1!F207</f>
        <v>Gasum Voimakas, Vehmaa 2020 004</v>
      </c>
      <c r="G207" s="29">
        <f>'Originaali kg ka'!G207</f>
        <v>1</v>
      </c>
      <c r="H207" s="29">
        <f>'Originaali kg ka'!H207</f>
        <v>0</v>
      </c>
      <c r="I207" s="29">
        <f>'Originaali kg ka'!I207</f>
        <v>0</v>
      </c>
      <c r="J207" s="96">
        <f>'Originaali kg ka'!J207</f>
        <v>79.5</v>
      </c>
      <c r="K207" s="96">
        <f>'Originaali kg ka'!K207</f>
        <v>1096</v>
      </c>
      <c r="L207" s="96">
        <f>'Originaali kg ka'!L207</f>
        <v>84.3</v>
      </c>
      <c r="M207" s="96">
        <f>'Originaali kg ka'!M207</f>
        <v>4.5999999999999996</v>
      </c>
      <c r="N207" s="96">
        <f>'Originaali kg ka'!N207</f>
        <v>38</v>
      </c>
      <c r="O207" s="24">
        <f>'Originaali kg ka'!O207</f>
        <v>0</v>
      </c>
      <c r="P207" s="24">
        <f>'kg per tn'!P207*'Originaali kg ka'!$K207/1000</f>
        <v>0</v>
      </c>
      <c r="Q207" s="24">
        <f>'kg per tn'!Q207*'Originaali kg ka'!$K207/1000</f>
        <v>0</v>
      </c>
      <c r="R207" s="24">
        <f>'Originaali kg ka'!R207</f>
        <v>0</v>
      </c>
      <c r="S207" s="24">
        <f>'Originaali kg ka'!S207</f>
        <v>0</v>
      </c>
      <c r="T207" s="96">
        <f>'kg per tn'!T207*'Originaali kg ka'!$K207/1000</f>
        <v>35.387099999999997</v>
      </c>
      <c r="U207" s="96">
        <f>'kg per tn'!U207*'Originaali kg ka'!$K207/1000</f>
        <v>20.445879999999999</v>
      </c>
      <c r="V207" s="96">
        <f>'kg per tn'!V207*'Originaali kg ka'!$K207/1000</f>
        <v>2.6961599999999999</v>
      </c>
      <c r="W207" s="96">
        <f>'Originaali kg ka'!W207</f>
        <v>60</v>
      </c>
      <c r="X207" s="96">
        <f>'kg per tn'!X207*'Originaali kg ka'!$K207/1000</f>
        <v>2.4714800000000001</v>
      </c>
      <c r="Y207" s="96">
        <f>'kg per tn'!Y207*'Originaali kg ka'!$K207/1000</f>
        <v>6.2910399999999989</v>
      </c>
      <c r="Z207" s="96">
        <f>'kg per tn'!Z207*'Originaali kg ka'!$K207/1000</f>
        <v>35.948799999999999</v>
      </c>
      <c r="AA207" s="96">
        <f>'kg per tn'!AA207*'Originaali kg ka'!$K207/1000</f>
        <v>8.0884799999999979E-2</v>
      </c>
      <c r="AB207" s="96">
        <f>'kg per tn'!AB207*'Originaali kg ka'!$K207/1000</f>
        <v>0</v>
      </c>
      <c r="AC207" s="96">
        <f>'kg per tn'!AC207*'Originaali kg ka'!$K207/1000</f>
        <v>0</v>
      </c>
      <c r="AD207" s="96">
        <f>'kg per tn'!AD207*'Originaali kg ka'!$K207/1000</f>
        <v>1.0335279999999999E-2</v>
      </c>
      <c r="AE207" s="96">
        <f>'kg per tn'!AE207*'Originaali kg ka'!$K207/1000</f>
        <v>6.9650799999999994E-3</v>
      </c>
      <c r="AF207" s="96">
        <f>'kg per tn'!AF207*'Originaali kg ka'!$K207/1000</f>
        <v>0</v>
      </c>
      <c r="AG207" s="96">
        <f>'kg per tn'!AG207*'Originaali kg ka'!$K207/1000</f>
        <v>0</v>
      </c>
      <c r="AH207" s="24">
        <f>'kg per tn'!AH207*'Originaali kg ka'!$K207/1000</f>
        <v>2.2468E-4</v>
      </c>
      <c r="AI207" s="24">
        <f>'kg per tn'!AI207*'Originaali kg ka'!$K207/1000</f>
        <v>2.2468000000000002E-5</v>
      </c>
      <c r="AJ207" s="24">
        <f>'kg per tn'!AJ207*'Originaali kg ka'!$K207/1000</f>
        <v>2.2468000000000002E-5</v>
      </c>
      <c r="AK207" s="24">
        <f>'kg per tn'!AK207*'Originaali kg ka'!$K207/1000</f>
        <v>2.0221199999999996E-3</v>
      </c>
      <c r="AL207" s="96">
        <f>'kg per tn'!AL207*'Originaali kg ka'!$K207/1000</f>
        <v>1.79744E-3</v>
      </c>
      <c r="AM207" s="24">
        <f>'kg per tn'!AM207*'Originaali kg ka'!$K207/1000</f>
        <v>8.9871999999999999E-4</v>
      </c>
      <c r="AN207" s="24">
        <f>'kg per tn'!AN207*'Originaali kg ka'!$K207/1000</f>
        <v>3.59488E-3</v>
      </c>
      <c r="AO207" s="96">
        <f>'kg per tn'!AO207*'Originaali kg ka'!$K207/1000</f>
        <v>8.3131599999999983E-3</v>
      </c>
    </row>
    <row r="208" spans="1:41" x14ac:dyDescent="0.25">
      <c r="A208" s="27">
        <f>Perus1!A208</f>
        <v>519</v>
      </c>
      <c r="B208" s="27" t="str">
        <f>Perus1!B208</f>
        <v>1/2020</v>
      </c>
      <c r="C208" s="28" t="str">
        <f>Perus1!C208</f>
        <v>3A</v>
      </c>
      <c r="D208" s="27" t="str">
        <f>Perus1!D208</f>
        <v>Kuonat ja kiteet</v>
      </c>
      <c r="E208" s="27" t="str">
        <f>Perus1!E208</f>
        <v>21692</v>
      </c>
      <c r="F208" s="27" t="str">
        <f>Perus1!F208</f>
        <v>Soilfood Rakennekalkki V 1/2020</v>
      </c>
      <c r="G208" s="29">
        <f>'Originaali kg ka'!G208</f>
        <v>1</v>
      </c>
      <c r="H208" s="29">
        <f>'Originaali kg ka'!H208</f>
        <v>0</v>
      </c>
      <c r="I208" s="29">
        <f>'Originaali kg ka'!I208</f>
        <v>0</v>
      </c>
      <c r="J208" s="96">
        <f>'Originaali kg ka'!J208</f>
        <v>14.1</v>
      </c>
      <c r="K208" s="96">
        <f>'Originaali kg ka'!K208</f>
        <v>1059</v>
      </c>
      <c r="L208" s="96">
        <f>'Originaali kg ka'!L208</f>
        <v>0</v>
      </c>
      <c r="M208" s="96">
        <f>'Originaali kg ka'!M208</f>
        <v>0</v>
      </c>
      <c r="N208" s="96">
        <f>'Originaali kg ka'!N208</f>
        <v>0</v>
      </c>
      <c r="O208" s="24">
        <f>'Originaali kg ka'!O208</f>
        <v>0</v>
      </c>
      <c r="P208" s="24">
        <f>'kg per tn'!P208*'Originaali kg ka'!$K208/1000</f>
        <v>0</v>
      </c>
      <c r="Q208" s="24">
        <f>'kg per tn'!Q208*'Originaali kg ka'!$K208/1000</f>
        <v>0</v>
      </c>
      <c r="R208" s="24">
        <f>'Originaali kg ka'!R208</f>
        <v>43</v>
      </c>
      <c r="S208" s="24">
        <f>'Originaali kg ka'!S208</f>
        <v>35</v>
      </c>
      <c r="T208" s="96">
        <f>'kg per tn'!T208*'Originaali kg ka'!$K208/1000</f>
        <v>0</v>
      </c>
      <c r="U208" s="96">
        <f>'kg per tn'!U208*'Originaali kg ka'!$K208/1000</f>
        <v>0</v>
      </c>
      <c r="V208" s="96">
        <f>'kg per tn'!V208*'Originaali kg ka'!$K208/1000</f>
        <v>0.29655600600000009</v>
      </c>
      <c r="W208" s="96">
        <f>'Originaali kg ka'!W208</f>
        <v>0</v>
      </c>
      <c r="X208" s="96">
        <f>'kg per tn'!X208*'Originaali kg ka'!$K208/1000</f>
        <v>0.16374258</v>
      </c>
      <c r="Y208" s="96">
        <f>'kg per tn'!Y208*'Originaali kg ka'!$K208/1000</f>
        <v>0</v>
      </c>
      <c r="Z208" s="96">
        <f>'kg per tn'!Z208*'Originaali kg ka'!$K208/1000</f>
        <v>0</v>
      </c>
      <c r="AA208" s="96">
        <f>'kg per tn'!AA208*'Originaali kg ka'!$K208/1000</f>
        <v>0.29655600600000009</v>
      </c>
      <c r="AB208" s="96">
        <f>'kg per tn'!AB208*'Originaali kg ka'!$K208/1000</f>
        <v>32.839484100000007</v>
      </c>
      <c r="AC208" s="96">
        <f>'kg per tn'!AC208*'Originaali kg ka'!$K208/1000</f>
        <v>0</v>
      </c>
      <c r="AD208" s="96">
        <f>'kg per tn'!AD208*'Originaali kg ka'!$K208/1000</f>
        <v>0</v>
      </c>
      <c r="AE208" s="96">
        <f>'kg per tn'!AE208*'Originaali kg ka'!$K208/1000</f>
        <v>0</v>
      </c>
      <c r="AF208" s="96">
        <f>'kg per tn'!AF208*'Originaali kg ka'!$K208/1000</f>
        <v>0</v>
      </c>
      <c r="AG208" s="96">
        <f>'kg per tn'!AG208*'Originaali kg ka'!$K208/1000</f>
        <v>0</v>
      </c>
      <c r="AH208" s="24">
        <f>'kg per tn'!AH208*'Originaali kg ka'!$K208/1000</f>
        <v>7.2774480000000006E-3</v>
      </c>
      <c r="AI208" s="24">
        <f>'kg per tn'!AI208*'Originaali kg ka'!$K208/1000</f>
        <v>9.0968100000000007E-5</v>
      </c>
      <c r="AJ208" s="24">
        <f>'kg per tn'!AJ208*'Originaali kg ka'!$K208/1000</f>
        <v>4.8213093000000002E-4</v>
      </c>
      <c r="AK208" s="24">
        <f>'kg per tn'!AK208*'Originaali kg ka'!$K208/1000</f>
        <v>1.3645215E-2</v>
      </c>
      <c r="AL208" s="96">
        <f>'kg per tn'!AL208*'Originaali kg ka'!$K208/1000</f>
        <v>2.7290430000000004E-3</v>
      </c>
      <c r="AM208" s="24">
        <f>'kg per tn'!AM208*'Originaali kg ka'!$K208/1000</f>
        <v>9.0968100000000007E-4</v>
      </c>
      <c r="AN208" s="24">
        <f>'kg per tn'!AN208*'Originaali kg ka'!$K208/1000</f>
        <v>3.6387240000000003E-3</v>
      </c>
      <c r="AO208" s="96">
        <f>'kg per tn'!AO208*'Originaali kg ka'!$K208/1000</f>
        <v>2.5471068000000003E-2</v>
      </c>
    </row>
    <row r="209" spans="1:41" x14ac:dyDescent="0.25">
      <c r="A209" s="27">
        <f>Perus1!A209</f>
        <v>520</v>
      </c>
      <c r="B209" s="27" t="str">
        <f>Perus1!B209</f>
        <v>1/2020</v>
      </c>
      <c r="C209" s="28" t="str">
        <f>Perus1!C209</f>
        <v>2C</v>
      </c>
      <c r="D209" s="27" t="str">
        <f>Perus1!D209</f>
        <v>Kuivalantamaiset</v>
      </c>
      <c r="E209" s="27" t="str">
        <f>Perus1!E209</f>
        <v>12338</v>
      </c>
      <c r="F209" s="27" t="str">
        <f>Perus1!F209</f>
        <v>Soilfood Komp. Ravinnekuitu I L 1/2020</v>
      </c>
      <c r="G209" s="29">
        <f>'Originaali kg ka'!G209</f>
        <v>1</v>
      </c>
      <c r="H209" s="29">
        <f>'Originaali kg ka'!H209</f>
        <v>0</v>
      </c>
      <c r="I209" s="29">
        <f>'Originaali kg ka'!I209</f>
        <v>0</v>
      </c>
      <c r="J209" s="96">
        <f>'Originaali kg ka'!J209</f>
        <v>65.099999999999994</v>
      </c>
      <c r="K209" s="96">
        <f>'Originaali kg ka'!K209</f>
        <v>432</v>
      </c>
      <c r="L209" s="96">
        <f>'Originaali kg ka'!L209</f>
        <v>90.9</v>
      </c>
      <c r="M209" s="96">
        <f>'Originaali kg ka'!M209</f>
        <v>7.7</v>
      </c>
      <c r="N209" s="96">
        <f>'Originaali kg ka'!N209</f>
        <v>81</v>
      </c>
      <c r="O209" s="24">
        <f>'Originaali kg ka'!O209</f>
        <v>40</v>
      </c>
      <c r="P209" s="24">
        <f>'kg per tn'!P209*'Originaali kg ka'!$K209/1000</f>
        <v>137.04811200000003</v>
      </c>
      <c r="Q209" s="24">
        <f>'kg per tn'!Q209*'Originaali kg ka'!$K209/1000</f>
        <v>79.454736000000025</v>
      </c>
      <c r="R209" s="24">
        <f>'Originaali kg ka'!R209</f>
        <v>0</v>
      </c>
      <c r="S209" s="24">
        <f>'Originaali kg ka'!S209</f>
        <v>0</v>
      </c>
      <c r="T209" s="96">
        <f>'kg per tn'!T209*'Originaali kg ka'!$K209/1000</f>
        <v>1.9599840000000004</v>
      </c>
      <c r="U209" s="96">
        <f>'kg per tn'!U209*'Originaali kg ka'!$K209/1000</f>
        <v>0.27138240000000002</v>
      </c>
      <c r="V209" s="96">
        <f>'kg per tn'!V209*'Originaali kg ka'!$K209/1000</f>
        <v>0.28645920000000002</v>
      </c>
      <c r="W209" s="96">
        <f>'Originaali kg ka'!W209</f>
        <v>60</v>
      </c>
      <c r="X209" s="96">
        <f>'kg per tn'!X209*'Originaali kg ka'!$K209/1000</f>
        <v>1.2061440000000001E-2</v>
      </c>
      <c r="Y209" s="96">
        <f>'kg per tn'!Y209*'Originaali kg ka'!$K209/1000</f>
        <v>0.10101456000000002</v>
      </c>
      <c r="Z209" s="96">
        <f>'kg per tn'!Z209*'Originaali kg ka'!$K209/1000</f>
        <v>0.73876320000000006</v>
      </c>
      <c r="AA209" s="96">
        <f>'kg per tn'!AA209*'Originaali kg ka'!$K209/1000</f>
        <v>0</v>
      </c>
      <c r="AB209" s="96">
        <f>'kg per tn'!AB209*'Originaali kg ka'!$K209/1000</f>
        <v>0.91968480000000008</v>
      </c>
      <c r="AC209" s="96">
        <f>'kg per tn'!AC209*'Originaali kg ka'!$K209/1000</f>
        <v>0</v>
      </c>
      <c r="AD209" s="96">
        <f>'kg per tn'!AD209*'Originaali kg ka'!$K209/1000</f>
        <v>2.7138240000000001E-2</v>
      </c>
      <c r="AE209" s="96">
        <f>'kg per tn'!AE209*'Originaali kg ka'!$K209/1000</f>
        <v>0</v>
      </c>
      <c r="AF209" s="96">
        <f>'kg per tn'!AF209*'Originaali kg ka'!$K209/1000</f>
        <v>0</v>
      </c>
      <c r="AG209" s="96">
        <f>'kg per tn'!AG209*'Originaali kg ka'!$K209/1000</f>
        <v>0</v>
      </c>
      <c r="AH209" s="24">
        <f>'kg per tn'!AH209*'Originaali kg ka'!$K209/1000</f>
        <v>7.5384000000000009E-4</v>
      </c>
      <c r="AI209" s="24">
        <f>'kg per tn'!AI209*'Originaali kg ka'!$K209/1000</f>
        <v>7.9907040000000009E-5</v>
      </c>
      <c r="AJ209" s="24">
        <f>'kg per tn'!AJ209*'Originaali kg ka'!$K209/1000</f>
        <v>7.3876319999999991E-5</v>
      </c>
      <c r="AK209" s="24">
        <f>'kg per tn'!AK209*'Originaali kg ka'!$K209/1000</f>
        <v>9.0460800000000021E-4</v>
      </c>
      <c r="AL209" s="96">
        <f>'kg per tn'!AL209*'Originaali kg ka'!$K209/1000</f>
        <v>1.2061440000000001E-3</v>
      </c>
      <c r="AM209" s="24">
        <f>'kg per tn'!AM209*'Originaali kg ka'!$K209/1000</f>
        <v>3.0153600000000003E-4</v>
      </c>
      <c r="AN209" s="24">
        <f>'kg per tn'!AN209*'Originaali kg ka'!$K209/1000</f>
        <v>6.0307200000000007E-4</v>
      </c>
      <c r="AO209" s="96">
        <f>'kg per tn'!AO209*'Originaali kg ka'!$K209/1000</f>
        <v>5.8799519999999999E-3</v>
      </c>
    </row>
    <row r="210" spans="1:41" x14ac:dyDescent="0.25">
      <c r="A210" s="27">
        <f>Perus1!A210</f>
        <v>521</v>
      </c>
      <c r="B210" s="27" t="str">
        <f>Perus1!B210</f>
        <v>2020 004</v>
      </c>
      <c r="C210" s="28" t="str">
        <f>Perus1!C210</f>
        <v>2D</v>
      </c>
      <c r="D210" s="27" t="str">
        <f>Perus1!D210</f>
        <v>Lietemäiset</v>
      </c>
      <c r="E210" s="27" t="str">
        <f>Perus1!E210</f>
        <v>12339</v>
      </c>
      <c r="F210" s="27" t="str">
        <f>Perus1!F210</f>
        <v>Gasum Perus, Kouvola 2020 004</v>
      </c>
      <c r="G210" s="29">
        <f>'Originaali kg ka'!G210</f>
        <v>1</v>
      </c>
      <c r="H210" s="29">
        <f>'Originaali kg ka'!H210</f>
        <v>0</v>
      </c>
      <c r="I210" s="29">
        <f>'Originaali kg ka'!I210</f>
        <v>0</v>
      </c>
      <c r="J210" s="96">
        <f>'Originaali kg ka'!J210</f>
        <v>99</v>
      </c>
      <c r="K210" s="96">
        <f>'Originaali kg ka'!K210</f>
        <v>984</v>
      </c>
      <c r="L210" s="96">
        <f>'Originaali kg ka'!L210</f>
        <v>60.3</v>
      </c>
      <c r="M210" s="96">
        <f>'Originaali kg ka'!M210</f>
        <v>8.5</v>
      </c>
      <c r="N210" s="96">
        <f>'Originaali kg ka'!N210</f>
        <v>250</v>
      </c>
      <c r="O210" s="24">
        <f>'Originaali kg ka'!O210</f>
        <v>0</v>
      </c>
      <c r="P210" s="24">
        <f>'kg per tn'!P210*'Originaali kg ka'!$K210/1000</f>
        <v>0</v>
      </c>
      <c r="Q210" s="24">
        <f>'kg per tn'!Q210*'Originaali kg ka'!$K210/1000</f>
        <v>0</v>
      </c>
      <c r="R210" s="24">
        <f>'Originaali kg ka'!R210</f>
        <v>0</v>
      </c>
      <c r="S210" s="24">
        <f>'Originaali kg ka'!S210</f>
        <v>0</v>
      </c>
      <c r="T210" s="96">
        <f>'kg per tn'!T210*'Originaali kg ka'!$K210/1000</f>
        <v>2.3124000000000002</v>
      </c>
      <c r="U210" s="96">
        <f>'kg per tn'!U210*'Originaali kg ka'!$K210/1000</f>
        <v>1.5744</v>
      </c>
      <c r="V210" s="96">
        <f>'kg per tn'!V210*'Originaali kg ka'!$K210/1000</f>
        <v>0.18696000000000002</v>
      </c>
      <c r="W210" s="96">
        <f>'Originaali kg ka'!W210</f>
        <v>60</v>
      </c>
      <c r="X210" s="96">
        <f>'kg per tn'!X210*'Originaali kg ka'!$K210/1000</f>
        <v>2.0664000000000002E-2</v>
      </c>
      <c r="Y210" s="96">
        <f>'kg per tn'!Y210*'Originaali kg ka'!$K210/1000</f>
        <v>0.46248</v>
      </c>
      <c r="Z210" s="96">
        <f>'kg per tn'!Z210*'Originaali kg ka'!$K210/1000</f>
        <v>7.0848000000000008E-2</v>
      </c>
      <c r="AA210" s="96">
        <f>'kg per tn'!AA210*'Originaali kg ka'!$K210/1000</f>
        <v>4.9200000000000001E-2</v>
      </c>
      <c r="AB210" s="96">
        <f>'kg per tn'!AB210*'Originaali kg ka'!$K210/1000</f>
        <v>0</v>
      </c>
      <c r="AC210" s="96">
        <f>'kg per tn'!AC210*'Originaali kg ka'!$K210/1000</f>
        <v>0.43295999999999996</v>
      </c>
      <c r="AD210" s="96">
        <f>'kg per tn'!AD210*'Originaali kg ka'!$K210/1000</f>
        <v>2.3615999999999997E-3</v>
      </c>
      <c r="AE210" s="96">
        <f>'kg per tn'!AE210*'Originaali kg ka'!$K210/1000</f>
        <v>1.9680000000000001E-4</v>
      </c>
      <c r="AF210" s="96">
        <f>'kg per tn'!AF210*'Originaali kg ka'!$K210/1000</f>
        <v>0.71831999999999996</v>
      </c>
      <c r="AG210" s="96">
        <f>'kg per tn'!AG210*'Originaali kg ka'!$K210/1000</f>
        <v>0</v>
      </c>
      <c r="AH210" s="24">
        <f>'kg per tn'!AH210*'Originaali kg ka'!$K210/1000</f>
        <v>6.8880000000000005E-5</v>
      </c>
      <c r="AI210" s="24">
        <f>'kg per tn'!AI210*'Originaali kg ka'!$K210/1000</f>
        <v>4.8215999999999997E-6</v>
      </c>
      <c r="AJ210" s="24">
        <f>'kg per tn'!AJ210*'Originaali kg ka'!$K210/1000</f>
        <v>1.0824E-6</v>
      </c>
      <c r="AK210" s="24">
        <f>'kg per tn'!AK210*'Originaali kg ka'!$K210/1000</f>
        <v>1.1808000000000001E-4</v>
      </c>
      <c r="AL210" s="96">
        <f>'kg per tn'!AL210*'Originaali kg ka'!$K210/1000</f>
        <v>3.8375999999999997E-4</v>
      </c>
      <c r="AM210" s="24">
        <f>'kg per tn'!AM210*'Originaali kg ka'!$K210/1000</f>
        <v>1.9680000000000005E-5</v>
      </c>
      <c r="AN210" s="24">
        <f>'kg per tn'!AN210*'Originaali kg ka'!$K210/1000</f>
        <v>1.3776000000000001E-4</v>
      </c>
      <c r="AO210" s="96">
        <f>'kg per tn'!AO210*'Originaali kg ka'!$K210/1000</f>
        <v>1.6728000000000001E-3</v>
      </c>
    </row>
    <row r="211" spans="1:41" x14ac:dyDescent="0.25">
      <c r="A211" s="27">
        <f>Perus1!A211</f>
        <v>522</v>
      </c>
      <c r="B211" s="27" t="str">
        <f>Perus1!B211</f>
        <v>2020 004</v>
      </c>
      <c r="C211" s="28" t="str">
        <f>Perus1!C211</f>
        <v>2C</v>
      </c>
      <c r="D211" s="27" t="str">
        <f>Perus1!D211</f>
        <v>Kuivalantamaiset</v>
      </c>
      <c r="E211" s="27" t="str">
        <f>Perus1!E211</f>
        <v>12340</v>
      </c>
      <c r="F211" s="27" t="str">
        <f>Perus1!F211</f>
        <v>Gasum Humusvoima, Kouvola 2020 004</v>
      </c>
      <c r="G211" s="29">
        <f>'Originaali kg ka'!G211</f>
        <v>1</v>
      </c>
      <c r="H211" s="29">
        <f>'Originaali kg ka'!H211</f>
        <v>0</v>
      </c>
      <c r="I211" s="29">
        <f>'Originaali kg ka'!I211</f>
        <v>0</v>
      </c>
      <c r="J211" s="96">
        <f>'Originaali kg ka'!J211</f>
        <v>63.3</v>
      </c>
      <c r="K211" s="96">
        <f>'Originaali kg ka'!K211</f>
        <v>623</v>
      </c>
      <c r="L211" s="96">
        <f>'Originaali kg ka'!L211</f>
        <v>64</v>
      </c>
      <c r="M211" s="96">
        <f>'Originaali kg ka'!M211</f>
        <v>7.8</v>
      </c>
      <c r="N211" s="96">
        <f>'Originaali kg ka'!N211</f>
        <v>130</v>
      </c>
      <c r="O211" s="24">
        <f>'Originaali kg ka'!O211</f>
        <v>0</v>
      </c>
      <c r="P211" s="24">
        <f>'kg per tn'!P211*'Originaali kg ka'!$K211/1000</f>
        <v>0</v>
      </c>
      <c r="Q211" s="24">
        <f>'kg per tn'!Q211*'Originaali kg ka'!$K211/1000</f>
        <v>0</v>
      </c>
      <c r="R211" s="24">
        <f>'Originaali kg ka'!R211</f>
        <v>0</v>
      </c>
      <c r="S211" s="24">
        <f>'Originaali kg ka'!S211</f>
        <v>0</v>
      </c>
      <c r="T211" s="96">
        <f>'kg per tn'!T211*'Originaali kg ka'!$K211/1000</f>
        <v>5.7160250000000001</v>
      </c>
      <c r="U211" s="96">
        <f>'kg per tn'!U211*'Originaali kg ka'!$K211/1000</f>
        <v>0.9374281000000001</v>
      </c>
      <c r="V211" s="96">
        <f>'kg per tn'!V211*'Originaali kg ka'!$K211/1000</f>
        <v>4.8014610000000006</v>
      </c>
      <c r="W211" s="96">
        <f>'Originaali kg ka'!W211</f>
        <v>60</v>
      </c>
      <c r="X211" s="96">
        <f>'kg per tn'!X211*'Originaali kg ka'!$K211/1000</f>
        <v>8.688358000000003E-2</v>
      </c>
      <c r="Y211" s="96">
        <f>'kg per tn'!Y211*'Originaali kg ka'!$K211/1000</f>
        <v>0.52587430000000002</v>
      </c>
      <c r="Z211" s="96">
        <f>'kg per tn'!Z211*'Originaali kg ka'!$K211/1000</f>
        <v>2.2635459000000004</v>
      </c>
      <c r="AA211" s="96">
        <f>'kg per tn'!AA211*'Originaali kg ka'!$K211/1000</f>
        <v>0.9374281000000001</v>
      </c>
      <c r="AB211" s="96">
        <f>'kg per tn'!AB211*'Originaali kg ka'!$K211/1000</f>
        <v>0</v>
      </c>
      <c r="AC211" s="96">
        <f>'kg per tn'!AC211*'Originaali kg ka'!$K211/1000</f>
        <v>0.41155380000000003</v>
      </c>
      <c r="AD211" s="96">
        <f>'kg per tn'!AD211*'Originaali kg ka'!$K211/1000</f>
        <v>0.10060204</v>
      </c>
      <c r="AE211" s="96">
        <f>'kg per tn'!AE211*'Originaali kg ka'!$K211/1000</f>
        <v>1.3718460000000003E-3</v>
      </c>
      <c r="AF211" s="96">
        <f>'kg per tn'!AF211*'Originaali kg ka'!$K211/1000</f>
        <v>29.723330000000004</v>
      </c>
      <c r="AG211" s="96">
        <f>'kg per tn'!AG211*'Originaali kg ka'!$K211/1000</f>
        <v>0</v>
      </c>
      <c r="AH211" s="24">
        <f>'kg per tn'!AH211*'Originaali kg ka'!$K211/1000</f>
        <v>2.2864100000000002E-4</v>
      </c>
      <c r="AI211" s="24">
        <f>'kg per tn'!AI211*'Originaali kg ka'!$K211/1000</f>
        <v>2.5150510000000003E-5</v>
      </c>
      <c r="AJ211" s="24">
        <f>'kg per tn'!AJ211*'Originaali kg ka'!$K211/1000</f>
        <v>5.2587430000000013E-5</v>
      </c>
      <c r="AK211" s="24">
        <f>'kg per tn'!AK211*'Originaali kg ka'!$K211/1000</f>
        <v>5.2587430000000004E-2</v>
      </c>
      <c r="AL211" s="96">
        <f>'kg per tn'!AL211*'Originaali kg ka'!$K211/1000</f>
        <v>2.2864100000000002E-2</v>
      </c>
      <c r="AM211" s="24">
        <f>'kg per tn'!AM211*'Originaali kg ka'!$K211/1000</f>
        <v>9.1456400000000009E-4</v>
      </c>
      <c r="AN211" s="24">
        <f>'kg per tn'!AN211*'Originaali kg ka'!$K211/1000</f>
        <v>2.9723329999999997E-3</v>
      </c>
      <c r="AO211" s="96">
        <f>'kg per tn'!AO211*'Originaali kg ka'!$K211/1000</f>
        <v>6.8592300000000009E-2</v>
      </c>
    </row>
    <row r="212" spans="1:41" x14ac:dyDescent="0.25">
      <c r="A212" s="27">
        <f>Perus1!A212</f>
        <v>523</v>
      </c>
      <c r="B212" s="27" t="str">
        <f>Perus1!B212</f>
        <v>2020 005</v>
      </c>
      <c r="C212" s="28" t="str">
        <f>Perus1!C212</f>
        <v>2D</v>
      </c>
      <c r="D212" s="27" t="str">
        <f>Perus1!D212</f>
        <v>Lietemäiset</v>
      </c>
      <c r="E212" s="27" t="str">
        <f>Perus1!E212</f>
        <v>12341</v>
      </c>
      <c r="F212" s="27" t="str">
        <f>Perus1!F212</f>
        <v>Gasum Perus, Huittinen 2020 005</v>
      </c>
      <c r="G212" s="29">
        <f>'Originaali kg ka'!G212</f>
        <v>1</v>
      </c>
      <c r="H212" s="29">
        <f>'Originaali kg ka'!H212</f>
        <v>0</v>
      </c>
      <c r="I212" s="29">
        <f>'Originaali kg ka'!I212</f>
        <v>0</v>
      </c>
      <c r="J212" s="96">
        <f>'Originaali kg ka'!J212</f>
        <v>94.4</v>
      </c>
      <c r="K212" s="96">
        <f>'Originaali kg ka'!K212</f>
        <v>1028</v>
      </c>
      <c r="L212" s="96">
        <f>'Originaali kg ka'!L212</f>
        <v>57.1</v>
      </c>
      <c r="M212" s="96">
        <f>'Originaali kg ka'!M212</f>
        <v>8</v>
      </c>
      <c r="N212" s="96">
        <f>'Originaali kg ka'!N212</f>
        <v>3.6</v>
      </c>
      <c r="O212" s="24">
        <f>'Originaali kg ka'!O212</f>
        <v>0</v>
      </c>
      <c r="P212" s="24">
        <f>'kg per tn'!P212*'Originaali kg ka'!$K212/1000</f>
        <v>0</v>
      </c>
      <c r="Q212" s="24">
        <f>'kg per tn'!Q212*'Originaali kg ka'!$K212/1000</f>
        <v>0</v>
      </c>
      <c r="R212" s="24">
        <f>'Originaali kg ka'!R212</f>
        <v>0</v>
      </c>
      <c r="S212" s="24">
        <f>'Originaali kg ka'!S212</f>
        <v>0</v>
      </c>
      <c r="T212" s="96">
        <f>'kg per tn'!T212*'Originaali kg ka'!$K212/1000</f>
        <v>4.8932799999999954</v>
      </c>
      <c r="U212" s="96">
        <f>'kg per tn'!U212*'Originaali kg ka'!$K212/1000</f>
        <v>2.6481279999999976</v>
      </c>
      <c r="V212" s="96">
        <f>'kg per tn'!V212*'Originaali kg ka'!$K212/1000</f>
        <v>1.6694719999999983</v>
      </c>
      <c r="W212" s="96">
        <f>'Originaali kg ka'!W212</f>
        <v>60</v>
      </c>
      <c r="X212" s="96">
        <f>'kg per tn'!X212*'Originaali kg ka'!$K212/1000</f>
        <v>0.16694719999999985</v>
      </c>
      <c r="Y212" s="96">
        <f>'kg per tn'!Y212*'Originaali kg ka'!$K212/1000</f>
        <v>0.42024639999999958</v>
      </c>
      <c r="Z212" s="96">
        <f>'kg per tn'!Z212*'Originaali kg ka'!$K212/1000</f>
        <v>1.2664959999999987</v>
      </c>
      <c r="AA212" s="96">
        <f>'kg per tn'!AA212*'Originaali kg ka'!$K212/1000</f>
        <v>0.2245151999999998</v>
      </c>
      <c r="AB212" s="96">
        <f>'kg per tn'!AB212*'Originaali kg ka'!$K212/1000</f>
        <v>0</v>
      </c>
      <c r="AC212" s="96">
        <f>'kg per tn'!AC212*'Originaali kg ka'!$K212/1000</f>
        <v>0.20148799999999981</v>
      </c>
      <c r="AD212" s="96">
        <f>'kg per tn'!AD212*'Originaali kg ka'!$K212/1000</f>
        <v>2.8783999999999969E-2</v>
      </c>
      <c r="AE212" s="96">
        <f>'kg per tn'!AE212*'Originaali kg ka'!$K212/1000</f>
        <v>1.7270399999999983E-3</v>
      </c>
      <c r="AF212" s="96">
        <f>'kg per tn'!AF212*'Originaali kg ka'!$K212/1000</f>
        <v>5.411391999999994</v>
      </c>
      <c r="AG212" s="96">
        <f>'kg per tn'!AG212*'Originaali kg ka'!$K212/1000</f>
        <v>0</v>
      </c>
      <c r="AH212" s="24">
        <f>'kg per tn'!AH212*'Originaali kg ka'!$K212/1000</f>
        <v>2.8783999999999976E-4</v>
      </c>
      <c r="AI212" s="24">
        <f>'kg per tn'!AI212*'Originaali kg ka'!$K212/1000</f>
        <v>1.3240639999999987E-5</v>
      </c>
      <c r="AJ212" s="24">
        <f>'kg per tn'!AJ212*'Originaali kg ka'!$K212/1000</f>
        <v>3.4540799999999959E-5</v>
      </c>
      <c r="AK212" s="24">
        <f>'kg per tn'!AK212*'Originaali kg ka'!$K212/1000</f>
        <v>2.1875839999999981E-3</v>
      </c>
      <c r="AL212" s="96">
        <f>'kg per tn'!AL212*'Originaali kg ka'!$K212/1000</f>
        <v>1.7846079999999983E-2</v>
      </c>
      <c r="AM212" s="24">
        <f>'kg per tn'!AM212*'Originaali kg ka'!$K212/1000</f>
        <v>4.6054399999999958E-4</v>
      </c>
      <c r="AN212" s="24">
        <f>'kg per tn'!AN212*'Originaali kg ka'!$K212/1000</f>
        <v>1.7846079999999985E-3</v>
      </c>
      <c r="AO212" s="96">
        <f>'kg per tn'!AO212*'Originaali kg ka'!$K212/1000</f>
        <v>3.9146239999999971E-2</v>
      </c>
    </row>
    <row r="213" spans="1:41" x14ac:dyDescent="0.25">
      <c r="A213" s="27">
        <f>Perus1!A213</f>
        <v>524</v>
      </c>
      <c r="B213" s="27" t="str">
        <f>Perus1!B213</f>
        <v>1/2021</v>
      </c>
      <c r="C213" s="28" t="str">
        <f>Perus1!C213</f>
        <v>2D</v>
      </c>
      <c r="D213" s="27" t="str">
        <f>Perus1!D213</f>
        <v>Lietemäiset</v>
      </c>
      <c r="E213" s="27" t="str">
        <f>Perus1!E213</f>
        <v>12342</v>
      </c>
      <c r="F213" s="27" t="str">
        <f>Perus1!F213</f>
        <v>Soilfood Boost NPKS L 1/2021</v>
      </c>
      <c r="G213" s="29">
        <f>'Originaali kg ka'!G213</f>
        <v>1</v>
      </c>
      <c r="H213" s="29">
        <f>'Originaali kg ka'!H213</f>
        <v>1</v>
      </c>
      <c r="I213" s="29">
        <f>'Originaali kg ka'!I213</f>
        <v>0</v>
      </c>
      <c r="J213" s="96">
        <f>'Originaali kg ka'!J213</f>
        <v>68</v>
      </c>
      <c r="K213" s="96">
        <f>'Originaali kg ka'!K213</f>
        <v>1100</v>
      </c>
      <c r="L213" s="96">
        <f>'Originaali kg ka'!L213</f>
        <v>70</v>
      </c>
      <c r="M213" s="96">
        <f>'Originaali kg ka'!M213</f>
        <v>5.9</v>
      </c>
      <c r="N213" s="96">
        <f>'Originaali kg ka'!N213</f>
        <v>1920</v>
      </c>
      <c r="O213" s="24">
        <f>'Originaali kg ka'!O213</f>
        <v>9</v>
      </c>
      <c r="P213" s="24">
        <f>'kg per tn'!P213*'Originaali kg ka'!$K213/1000</f>
        <v>195.71200000000002</v>
      </c>
      <c r="Q213" s="24">
        <f>'kg per tn'!Q213*'Originaali kg ka'!$K213/1000</f>
        <v>113.34399999999999</v>
      </c>
      <c r="R213" s="24">
        <f>'Originaali kg ka'!R213</f>
        <v>0</v>
      </c>
      <c r="S213" s="24">
        <f>'Originaali kg ka'!S213</f>
        <v>0</v>
      </c>
      <c r="T213" s="96">
        <f>'kg per tn'!T213*'Originaali kg ka'!$K213/1000</f>
        <v>13.2</v>
      </c>
      <c r="U213" s="96">
        <f>'kg per tn'!U213*'Originaali kg ka'!$K213/1000</f>
        <v>9.68</v>
      </c>
      <c r="V213" s="96">
        <f>'kg per tn'!V213*'Originaali kg ka'!$K213/1000</f>
        <v>3.2031999999999998</v>
      </c>
      <c r="W213" s="96">
        <f>'Originaali kg ka'!W213</f>
        <v>100</v>
      </c>
      <c r="X213" s="96">
        <f>'kg per tn'!X213*'Originaali kg ka'!$K213/1000</f>
        <v>1.76</v>
      </c>
      <c r="Y213" s="96">
        <f>'kg per tn'!Y213*'Originaali kg ka'!$K213/1000</f>
        <v>42.24</v>
      </c>
      <c r="Z213" s="96">
        <f>'kg per tn'!Z213*'Originaali kg ka'!$K213/1000</f>
        <v>2.8512000000000004</v>
      </c>
      <c r="AA213" s="96">
        <f>'kg per tn'!AA213*'Originaali kg ka'!$K213/1000</f>
        <v>0.25344</v>
      </c>
      <c r="AB213" s="96">
        <f>'kg per tn'!AB213*'Originaali kg ka'!$K213/1000</f>
        <v>0</v>
      </c>
      <c r="AC213" s="96">
        <f>'kg per tn'!AC213*'Originaali kg ka'!$K213/1000</f>
        <v>1.9711999999999998</v>
      </c>
      <c r="AD213" s="96">
        <f>'kg per tn'!AD213*'Originaali kg ka'!$K213/1000</f>
        <v>0</v>
      </c>
      <c r="AE213" s="96">
        <f>'kg per tn'!AE213*'Originaali kg ka'!$K213/1000</f>
        <v>0</v>
      </c>
      <c r="AF213" s="96">
        <f>'kg per tn'!AF213*'Originaali kg ka'!$K213/1000</f>
        <v>0</v>
      </c>
      <c r="AG213" s="96">
        <f>'kg per tn'!AG213*'Originaali kg ka'!$K213/1000</f>
        <v>0</v>
      </c>
      <c r="AH213" s="24">
        <f>'kg per tn'!AH213*'Originaali kg ka'!$K213/1000</f>
        <v>2.2879999999999997E-3</v>
      </c>
      <c r="AI213" s="24">
        <f>'kg per tn'!AI213*'Originaali kg ka'!$K213/1000</f>
        <v>2.1119999999999998E-4</v>
      </c>
      <c r="AJ213" s="24">
        <f>'kg per tn'!AJ213*'Originaali kg ka'!$K213/1000</f>
        <v>7.7440000000000004E-5</v>
      </c>
      <c r="AK213" s="24">
        <f>'kg per tn'!AK213*'Originaali kg ka'!$K213/1000</f>
        <v>1.3728E-3</v>
      </c>
      <c r="AL213" s="96">
        <f>'kg per tn'!AL213*'Originaali kg ka'!$K213/1000</f>
        <v>2.1120000000000002E-3</v>
      </c>
      <c r="AM213" s="24">
        <f>'kg per tn'!AM213*'Originaali kg ka'!$K213/1000</f>
        <v>9.1519999999999991E-4</v>
      </c>
      <c r="AN213" s="24">
        <f>'kg per tn'!AN213*'Originaali kg ka'!$K213/1000</f>
        <v>1.3728E-3</v>
      </c>
      <c r="AO213" s="96">
        <f>'kg per tn'!AO213*'Originaali kg ka'!$K213/1000</f>
        <v>2.2176000000000001E-2</v>
      </c>
    </row>
    <row r="214" spans="1:41" x14ac:dyDescent="0.25">
      <c r="A214" s="27">
        <f>Perus1!A214</f>
        <v>525</v>
      </c>
      <c r="B214" s="27" t="str">
        <f>Perus1!B214</f>
        <v>2/2021</v>
      </c>
      <c r="C214" s="28" t="str">
        <f>Perus1!C214</f>
        <v>2D</v>
      </c>
      <c r="D214" s="27" t="str">
        <f>Perus1!D214</f>
        <v>Lietemäiset</v>
      </c>
      <c r="E214" s="27" t="str">
        <f>Perus1!E214</f>
        <v>12343</v>
      </c>
      <c r="F214" s="27" t="str">
        <f>Perus1!F214</f>
        <v>Soilfood Boost NPKS L 2/2021</v>
      </c>
      <c r="G214" s="29">
        <f>'Originaali kg ka'!G214</f>
        <v>1</v>
      </c>
      <c r="H214" s="29">
        <f>'Originaali kg ka'!H214</f>
        <v>1</v>
      </c>
      <c r="I214" s="29">
        <f>'Originaali kg ka'!I214</f>
        <v>0</v>
      </c>
      <c r="J214" s="96">
        <f>'Originaali kg ka'!J214</f>
        <v>60</v>
      </c>
      <c r="K214" s="96">
        <f>'Originaali kg ka'!K214</f>
        <v>1200</v>
      </c>
      <c r="L214" s="96">
        <f>'Originaali kg ka'!L214</f>
        <v>70</v>
      </c>
      <c r="M214" s="96">
        <f>'Originaali kg ka'!M214</f>
        <v>5.9</v>
      </c>
      <c r="N214" s="96">
        <f>'Originaali kg ka'!N214</f>
        <v>1920</v>
      </c>
      <c r="O214" s="24">
        <f>'Originaali kg ka'!O214</f>
        <v>11</v>
      </c>
      <c r="P214" s="24">
        <f>'kg per tn'!P214*'Originaali kg ka'!$K214/1000</f>
        <v>213.6</v>
      </c>
      <c r="Q214" s="24">
        <f>'kg per tn'!Q214*'Originaali kg ka'!$K214/1000</f>
        <v>192.96</v>
      </c>
      <c r="R214" s="24">
        <f>'Originaali kg ka'!R214</f>
        <v>0</v>
      </c>
      <c r="S214" s="24">
        <f>'Originaali kg ka'!S214</f>
        <v>0</v>
      </c>
      <c r="T214" s="96">
        <f>'kg per tn'!T214*'Originaali kg ka'!$K214/1000</f>
        <v>18</v>
      </c>
      <c r="U214" s="96">
        <f>'kg per tn'!U214*'Originaali kg ka'!$K214/1000</f>
        <v>13.2</v>
      </c>
      <c r="V214" s="96">
        <f>'kg per tn'!V214*'Originaali kg ka'!$K214/1000</f>
        <v>4.3680000000000003</v>
      </c>
      <c r="W214" s="96">
        <f>'Originaali kg ka'!W214</f>
        <v>100</v>
      </c>
      <c r="X214" s="96">
        <f>'kg per tn'!X214*'Originaali kg ka'!$K214/1000</f>
        <v>2.4</v>
      </c>
      <c r="Y214" s="96">
        <f>'kg per tn'!Y214*'Originaali kg ka'!$K214/1000</f>
        <v>57.6</v>
      </c>
      <c r="Z214" s="96">
        <f>'kg per tn'!Z214*'Originaali kg ka'!$K214/1000</f>
        <v>3.8880000000000003</v>
      </c>
      <c r="AA214" s="96">
        <f>'kg per tn'!AA214*'Originaali kg ka'!$K214/1000</f>
        <v>0.34559999999999996</v>
      </c>
      <c r="AB214" s="96">
        <f>'kg per tn'!AB214*'Originaali kg ka'!$K214/1000</f>
        <v>0</v>
      </c>
      <c r="AC214" s="96">
        <f>'kg per tn'!AC214*'Originaali kg ka'!$K214/1000</f>
        <v>2.6879999999999997</v>
      </c>
      <c r="AD214" s="96">
        <f>'kg per tn'!AD214*'Originaali kg ka'!$K214/1000</f>
        <v>0</v>
      </c>
      <c r="AE214" s="96">
        <f>'kg per tn'!AE214*'Originaali kg ka'!$K214/1000</f>
        <v>0</v>
      </c>
      <c r="AF214" s="96">
        <f>'kg per tn'!AF214*'Originaali kg ka'!$K214/1000</f>
        <v>0</v>
      </c>
      <c r="AG214" s="96">
        <f>'kg per tn'!AG214*'Originaali kg ka'!$K214/1000</f>
        <v>0</v>
      </c>
      <c r="AH214" s="24">
        <f>'kg per tn'!AH214*'Originaali kg ka'!$K214/1000</f>
        <v>3.1199999999999995E-3</v>
      </c>
      <c r="AI214" s="24">
        <f>'kg per tn'!AI214*'Originaali kg ka'!$K214/1000</f>
        <v>1.0560000000000002E-4</v>
      </c>
      <c r="AJ214" s="24">
        <f>'kg per tn'!AJ214*'Originaali kg ka'!$K214/1000</f>
        <v>1.2960000000000003E-4</v>
      </c>
      <c r="AK214" s="24">
        <f>'kg per tn'!AK214*'Originaali kg ka'!$K214/1000</f>
        <v>1.872E-3</v>
      </c>
      <c r="AL214" s="96">
        <f>'kg per tn'!AL214*'Originaali kg ka'!$K214/1000</f>
        <v>2.8800000000000002E-3</v>
      </c>
      <c r="AM214" s="24">
        <f>'kg per tn'!AM214*'Originaali kg ka'!$K214/1000</f>
        <v>1.248E-3</v>
      </c>
      <c r="AN214" s="24">
        <f>'kg per tn'!AN214*'Originaali kg ka'!$K214/1000</f>
        <v>1.872E-3</v>
      </c>
      <c r="AO214" s="96">
        <f>'kg per tn'!AO214*'Originaali kg ka'!$K214/1000</f>
        <v>3.7920000000000002E-2</v>
      </c>
    </row>
    <row r="215" spans="1:41" x14ac:dyDescent="0.25">
      <c r="A215" s="27">
        <f>Perus1!A215</f>
        <v>526</v>
      </c>
      <c r="B215" s="27" t="str">
        <f>Perus1!B215</f>
        <v>2021 001</v>
      </c>
      <c r="C215" s="28" t="str">
        <f>Perus1!C215</f>
        <v>2D</v>
      </c>
      <c r="D215" s="27" t="str">
        <f>Perus1!D215</f>
        <v>Lietemäiset</v>
      </c>
      <c r="E215" s="27" t="str">
        <f>Perus1!E215</f>
        <v>12344</v>
      </c>
      <c r="F215" s="27" t="str">
        <f>Perus1!F215</f>
        <v>Gasum Perus, Kuopio 2021 001</v>
      </c>
      <c r="G215" s="29">
        <f>'Originaali kg ka'!G215</f>
        <v>1</v>
      </c>
      <c r="H215" s="29">
        <f>'Originaali kg ka'!H215</f>
        <v>1</v>
      </c>
      <c r="I215" s="29">
        <f>'Originaali kg ka'!I215</f>
        <v>0</v>
      </c>
      <c r="J215" s="96">
        <f>'Originaali kg ka'!J215</f>
        <v>93.6</v>
      </c>
      <c r="K215" s="96">
        <f>'Originaali kg ka'!K215</f>
        <v>1026</v>
      </c>
      <c r="L215" s="96">
        <f>'Originaali kg ka'!L215</f>
        <v>56.4</v>
      </c>
      <c r="M215" s="96">
        <f>'Originaali kg ka'!M215</f>
        <v>8.1999999999999993</v>
      </c>
      <c r="N215" s="96">
        <f>'Originaali kg ka'!N215</f>
        <v>490</v>
      </c>
      <c r="O215" s="24">
        <f>'Originaali kg ka'!O215</f>
        <v>0</v>
      </c>
      <c r="P215" s="24">
        <f>'kg per tn'!P215*'Originaali kg ka'!$K215/1000</f>
        <v>0</v>
      </c>
      <c r="Q215" s="24">
        <f>'kg per tn'!Q215*'Originaali kg ka'!$K215/1000</f>
        <v>0</v>
      </c>
      <c r="R215" s="24">
        <f>'Originaali kg ka'!R215</f>
        <v>0</v>
      </c>
      <c r="S215" s="24">
        <f>'Originaali kg ka'!S215</f>
        <v>0</v>
      </c>
      <c r="T215" s="96">
        <f>'kg per tn'!T215*'Originaali kg ka'!$K215/1000</f>
        <v>6.3497088000000055</v>
      </c>
      <c r="U215" s="96">
        <f>'kg per tn'!U215*'Originaali kg ka'!$K215/1000</f>
        <v>3.4145280000000029</v>
      </c>
      <c r="V215" s="96">
        <f>'kg per tn'!V215*'Originaali kg ka'!$K215/1000</f>
        <v>2.1669120000000022</v>
      </c>
      <c r="W215" s="96">
        <f>'Originaali kg ka'!W215</f>
        <v>60</v>
      </c>
      <c r="X215" s="96">
        <f>'kg per tn'!X215*'Originaali kg ka'!$K215/1000</f>
        <v>0.14446080000000014</v>
      </c>
      <c r="Y215" s="96">
        <f>'kg per tn'!Y215*'Originaali kg ka'!$K215/1000</f>
        <v>1.0506240000000009</v>
      </c>
      <c r="Z215" s="96">
        <f>'kg per tn'!Z215*'Originaali kg ka'!$K215/1000</f>
        <v>0.65007360000000058</v>
      </c>
      <c r="AA215" s="96">
        <f>'kg per tn'!AA215*'Originaali kg ka'!$K215/1000</f>
        <v>0.22982400000000022</v>
      </c>
      <c r="AB215" s="96">
        <f>'kg per tn'!AB215*'Originaali kg ka'!$K215/1000</f>
        <v>0</v>
      </c>
      <c r="AC215" s="96">
        <f>'kg per tn'!AC215*'Originaali kg ka'!$K215/1000</f>
        <v>1.2476160000000012</v>
      </c>
      <c r="AD215" s="96">
        <f>'kg per tn'!AD215*'Originaali kg ka'!$K215/1000</f>
        <v>2.8892160000000024E-2</v>
      </c>
      <c r="AE215" s="96">
        <f>'kg per tn'!AE215*'Originaali kg ka'!$K215/1000</f>
        <v>1.3132800000000011E-3</v>
      </c>
      <c r="AF215" s="96">
        <f>'kg per tn'!AF215*'Originaali kg ka'!$K215/1000</f>
        <v>6.5007360000000052</v>
      </c>
      <c r="AG215" s="96">
        <f>'kg per tn'!AG215*'Originaali kg ka'!$K215/1000</f>
        <v>0</v>
      </c>
      <c r="AH215" s="24">
        <f>'kg per tn'!AH215*'Originaali kg ka'!$K215/1000</f>
        <v>1.3132800000000014E-4</v>
      </c>
      <c r="AI215" s="24">
        <f>'kg per tn'!AI215*'Originaali kg ka'!$K215/1000</f>
        <v>1.7729280000000015E-5</v>
      </c>
      <c r="AJ215" s="24">
        <f>'kg per tn'!AJ215*'Originaali kg ka'!$K215/1000</f>
        <v>1.8385920000000015E-5</v>
      </c>
      <c r="AK215" s="24">
        <f>'kg per tn'!AK215*'Originaali kg ka'!$K215/1000</f>
        <v>1.9042560000000017E-3</v>
      </c>
      <c r="AL215" s="96">
        <f>'kg per tn'!AL215*'Originaali kg ka'!$K215/1000</f>
        <v>1.3132800000000014E-2</v>
      </c>
      <c r="AM215" s="24">
        <f>'kg per tn'!AM215*'Originaali kg ka'!$K215/1000</f>
        <v>3.2832000000000027E-4</v>
      </c>
      <c r="AN215" s="24">
        <f>'kg per tn'!AN215*'Originaali kg ka'!$K215/1000</f>
        <v>1.1819520000000011E-3</v>
      </c>
      <c r="AO215" s="96">
        <f>'kg per tn'!AO215*'Originaali kg ka'!$K215/1000</f>
        <v>2.8892160000000024E-2</v>
      </c>
    </row>
    <row r="216" spans="1:41" x14ac:dyDescent="0.25">
      <c r="A216" s="27">
        <f>Perus1!A216</f>
        <v>527</v>
      </c>
      <c r="B216" s="27" t="str">
        <f>Perus1!B216</f>
        <v>2021 001</v>
      </c>
      <c r="C216" s="28" t="str">
        <f>Perus1!C216</f>
        <v>2C</v>
      </c>
      <c r="D216" s="27" t="str">
        <f>Perus1!D216</f>
        <v>Kuivalantamaiset</v>
      </c>
      <c r="E216" s="27" t="str">
        <f>Perus1!E216</f>
        <v>12345</v>
      </c>
      <c r="F216" s="27" t="str">
        <f>Perus1!F216</f>
        <v>Gasum Humusvoima, Kuopio 2021 001</v>
      </c>
      <c r="G216" s="29">
        <f>'Originaali kg ka'!G216</f>
        <v>1</v>
      </c>
      <c r="H216" s="29">
        <f>'Originaali kg ka'!H216</f>
        <v>1</v>
      </c>
      <c r="I216" s="29">
        <f>'Originaali kg ka'!I216</f>
        <v>0</v>
      </c>
      <c r="J216" s="96">
        <f>'Originaali kg ka'!J216</f>
        <v>70.400000000000006</v>
      </c>
      <c r="K216" s="96">
        <f>'Originaali kg ka'!K216</f>
        <v>607</v>
      </c>
      <c r="L216" s="96">
        <f>'Originaali kg ka'!L216</f>
        <v>53.4</v>
      </c>
      <c r="M216" s="96">
        <f>'Originaali kg ka'!M216</f>
        <v>8.6</v>
      </c>
      <c r="N216" s="96">
        <f>'Originaali kg ka'!N216</f>
        <v>200</v>
      </c>
      <c r="O216" s="24">
        <f>'Originaali kg ka'!O216</f>
        <v>0</v>
      </c>
      <c r="P216" s="24">
        <f>'kg per tn'!P216*'Originaali kg ka'!$K216/1000</f>
        <v>0</v>
      </c>
      <c r="Q216" s="24">
        <f>'kg per tn'!Q216*'Originaali kg ka'!$K216/1000</f>
        <v>0</v>
      </c>
      <c r="R216" s="24">
        <f>'Originaali kg ka'!R216</f>
        <v>0</v>
      </c>
      <c r="S216" s="24">
        <f>'Originaali kg ka'!S216</f>
        <v>0</v>
      </c>
      <c r="T216" s="96">
        <f>'kg per tn'!T216*'Originaali kg ka'!$K216/1000</f>
        <v>5.7495039999999991</v>
      </c>
      <c r="U216" s="96">
        <f>'kg per tn'!U216*'Originaali kg ka'!$K216/1000</f>
        <v>1.4373759999999998</v>
      </c>
      <c r="V216" s="96">
        <f>'kg per tn'!V216*'Originaali kg ka'!$K216/1000</f>
        <v>5.569831999999999</v>
      </c>
      <c r="W216" s="96">
        <f>'Originaali kg ka'!W216</f>
        <v>60</v>
      </c>
      <c r="X216" s="96">
        <f>'kg per tn'!X216*'Originaali kg ka'!$K216/1000</f>
        <v>5.9291759999999985E-2</v>
      </c>
      <c r="Y216" s="96">
        <f>'kg per tn'!Y216*'Originaali kg ka'!$K216/1000</f>
        <v>0.5569831999999999</v>
      </c>
      <c r="Z216" s="96">
        <f>'kg per tn'!Z216*'Originaali kg ka'!$K216/1000</f>
        <v>1.5451791999999995</v>
      </c>
      <c r="AA216" s="96">
        <f>'kg per tn'!AA216*'Originaali kg ka'!$K216/1000</f>
        <v>0.53901599999999983</v>
      </c>
      <c r="AB216" s="96" t="e">
        <f>'kg per tn'!AB216*'Originaali kg ka'!$K216/1000</f>
        <v>#VALUE!</v>
      </c>
      <c r="AC216" s="96">
        <f>'kg per tn'!AC216*'Originaali kg ka'!$K216/1000</f>
        <v>0.5569831999999999</v>
      </c>
      <c r="AD216" s="96">
        <f>'kg per tn'!AD216*'Originaali kg ka'!$K216/1000</f>
        <v>7.7258959999999988E-2</v>
      </c>
      <c r="AE216" s="96">
        <f>'kg per tn'!AE216*'Originaali kg ka'!$K216/1000</f>
        <v>1.7967199999999997E-3</v>
      </c>
      <c r="AF216" s="96">
        <f>'kg per tn'!AF216*'Originaali kg ka'!$K216/1000</f>
        <v>17.248511999999995</v>
      </c>
      <c r="AG216" s="96">
        <f>'kg per tn'!AG216*'Originaali kg ka'!$K216/1000</f>
        <v>0</v>
      </c>
      <c r="AH216" s="24">
        <f>'kg per tn'!AH216*'Originaali kg ka'!$K216/1000</f>
        <v>3.5934399999999994E-4</v>
      </c>
      <c r="AI216" s="24">
        <f>'kg per tn'!AI216*'Originaali kg ka'!$K216/1000</f>
        <v>5.0308159999999991E-5</v>
      </c>
      <c r="AJ216" s="24">
        <f>'kg per tn'!AJ216*'Originaali kg ka'!$K216/1000</f>
        <v>4.8511439999999987E-5</v>
      </c>
      <c r="AK216" s="24">
        <f>'kg per tn'!AK216*'Originaali kg ka'!$K216/1000</f>
        <v>4.6714719999999986E-3</v>
      </c>
      <c r="AL216" s="96">
        <f>'kg per tn'!AL216*'Originaali kg ka'!$K216/1000</f>
        <v>3.413767999999999E-2</v>
      </c>
      <c r="AM216" s="24">
        <f>'kg per tn'!AM216*'Originaali kg ka'!$K216/1000</f>
        <v>1.2577039999999997E-3</v>
      </c>
      <c r="AN216" s="24">
        <f>'kg per tn'!AN216*'Originaali kg ka'!$K216/1000</f>
        <v>3.0544239999999996E-3</v>
      </c>
      <c r="AO216" s="96">
        <f>'kg per tn'!AO216*'Originaali kg ka'!$K216/1000</f>
        <v>7.5462239999999986E-2</v>
      </c>
    </row>
    <row r="217" spans="1:41" x14ac:dyDescent="0.25">
      <c r="A217" s="27">
        <f>Perus1!A217</f>
        <v>528</v>
      </c>
      <c r="B217" s="27" t="str">
        <f>Perus1!B217</f>
        <v>2021 001</v>
      </c>
      <c r="C217" s="28" t="str">
        <f>Perus1!C217</f>
        <v>2D</v>
      </c>
      <c r="D217" s="27" t="str">
        <f>Perus1!D217</f>
        <v>Lietemäiset</v>
      </c>
      <c r="E217" s="27" t="str">
        <f>Perus1!E217</f>
        <v>12346</v>
      </c>
      <c r="F217" s="27" t="str">
        <f>Perus1!F217</f>
        <v>Gasum Perus, Oulu 2021 001</v>
      </c>
      <c r="G217" s="29">
        <f>'Originaali kg ka'!G217</f>
        <v>1</v>
      </c>
      <c r="H217" s="29">
        <f>'Originaali kg ka'!H217</f>
        <v>1</v>
      </c>
      <c r="I217" s="29">
        <f>'Originaali kg ka'!I217</f>
        <v>0</v>
      </c>
      <c r="J217" s="96">
        <f>'Originaali kg ka'!J217</f>
        <v>94.2</v>
      </c>
      <c r="K217" s="96">
        <f>'Originaali kg ka'!K217</f>
        <v>1023</v>
      </c>
      <c r="L217" s="96">
        <f>'Originaali kg ka'!L217</f>
        <v>64.099999999999994</v>
      </c>
      <c r="M217" s="96">
        <f>'Originaali kg ka'!M217</f>
        <v>8.1999999999999993</v>
      </c>
      <c r="N217" s="96">
        <f>'Originaali kg ka'!N217</f>
        <v>480</v>
      </c>
      <c r="O217" s="24">
        <f>'Originaali kg ka'!O217</f>
        <v>0</v>
      </c>
      <c r="P217" s="24">
        <f>'kg per tn'!P217*'Originaali kg ka'!$K217/1000</f>
        <v>0</v>
      </c>
      <c r="Q217" s="24">
        <f>'kg per tn'!Q217*'Originaali kg ka'!$K217/1000</f>
        <v>0</v>
      </c>
      <c r="R217" s="24">
        <f>'Originaali kg ka'!R217</f>
        <v>0</v>
      </c>
      <c r="S217" s="24">
        <f>'Originaali kg ka'!S217</f>
        <v>0</v>
      </c>
      <c r="T217" s="96">
        <f>'kg per tn'!T217*'Originaali kg ka'!$K217/1000</f>
        <v>6.194469599999997</v>
      </c>
      <c r="U217" s="96">
        <f>'kg per tn'!U217*'Originaali kg ka'!$K217/1000</f>
        <v>4.6280519999999967</v>
      </c>
      <c r="V217" s="96">
        <f>'kg per tn'!V217*'Originaali kg ka'!$K217/1000</f>
        <v>1.4833499999999993</v>
      </c>
      <c r="W217" s="96">
        <f>'Originaali kg ka'!W217</f>
        <v>60</v>
      </c>
      <c r="X217" s="96">
        <f>'kg per tn'!X217*'Originaali kg ka'!$K217/1000</f>
        <v>0.59333999999999953</v>
      </c>
      <c r="Y217" s="96">
        <f>'kg per tn'!Y217*'Originaali kg ka'!$K217/1000</f>
        <v>0.83067599999999964</v>
      </c>
      <c r="Z217" s="96">
        <f>'kg per tn'!Z217*'Originaali kg ka'!$K217/1000</f>
        <v>0.77134199999999953</v>
      </c>
      <c r="AA217" s="96">
        <f>'kg per tn'!AA217*'Originaali kg ka'!$K217/1000</f>
        <v>0.15426839999999992</v>
      </c>
      <c r="AB217" s="96" t="e">
        <f>'kg per tn'!AB217*'Originaali kg ka'!$K217/1000</f>
        <v>#VALUE!</v>
      </c>
      <c r="AC217" s="96">
        <f>'kg per tn'!AC217*'Originaali kg ka'!$K217/1000</f>
        <v>0.77134199999999953</v>
      </c>
      <c r="AD217" s="96">
        <f>'kg per tn'!AD217*'Originaali kg ka'!$K217/1000</f>
        <v>1.1866799999999995E-2</v>
      </c>
      <c r="AE217" s="96">
        <f>'kg per tn'!AE217*'Originaali kg ka'!$K217/1000</f>
        <v>4.1533799999999974E-4</v>
      </c>
      <c r="AF217" s="96">
        <f>'kg per tn'!AF217*'Originaali kg ka'!$K217/1000</f>
        <v>3.3227039999999985</v>
      </c>
      <c r="AG217" s="96">
        <f>'kg per tn'!AG217*'Originaali kg ka'!$K217/1000</f>
        <v>0</v>
      </c>
      <c r="AH217" s="24">
        <f>'kg per tn'!AH217*'Originaali kg ka'!$K217/1000</f>
        <v>1.7800199999999991E-4</v>
      </c>
      <c r="AI217" s="24">
        <f>'kg per tn'!AI217*'Originaali kg ka'!$K217/1000</f>
        <v>1.6020179999999991E-5</v>
      </c>
      <c r="AJ217" s="24">
        <f>'kg per tn'!AJ217*'Originaali kg ka'!$K217/1000</f>
        <v>2.1953579999999988E-5</v>
      </c>
      <c r="AK217" s="24">
        <f>'kg per tn'!AK217*'Originaali kg ka'!$K217/1000</f>
        <v>1.4833499999999994E-3</v>
      </c>
      <c r="AL217" s="96">
        <f>'kg per tn'!AL217*'Originaali kg ka'!$K217/1000</f>
        <v>1.0680119999999994E-2</v>
      </c>
      <c r="AM217" s="24">
        <f>'kg per tn'!AM217*'Originaali kg ka'!$K217/1000</f>
        <v>3.5600399999999983E-4</v>
      </c>
      <c r="AN217" s="24">
        <f>'kg per tn'!AN217*'Originaali kg ka'!$K217/1000</f>
        <v>1.0086779999999996E-3</v>
      </c>
      <c r="AO217" s="96">
        <f>'kg per tn'!AO217*'Originaali kg ka'!$K217/1000</f>
        <v>2.1953579999999986E-2</v>
      </c>
    </row>
    <row r="218" spans="1:41" x14ac:dyDescent="0.25">
      <c r="A218" s="27">
        <f>Perus1!A218</f>
        <v>529</v>
      </c>
      <c r="B218" s="27" t="str">
        <f>Perus1!B218</f>
        <v>2021 001</v>
      </c>
      <c r="C218" s="28" t="str">
        <f>Perus1!C218</f>
        <v>2C</v>
      </c>
      <c r="D218" s="27" t="str">
        <f>Perus1!D218</f>
        <v>Kuivalantamaiset</v>
      </c>
      <c r="E218" s="27" t="str">
        <f>Perus1!E218</f>
        <v>12347</v>
      </c>
      <c r="F218" s="27" t="str">
        <f>Perus1!F218</f>
        <v>Gasum Humusvoima, Oulu 2021 001</v>
      </c>
      <c r="G218" s="29">
        <f>'Originaali kg ka'!G218</f>
        <v>1</v>
      </c>
      <c r="H218" s="29">
        <f>'Originaali kg ka'!H218</f>
        <v>1</v>
      </c>
      <c r="I218" s="29">
        <f>'Originaali kg ka'!I218</f>
        <v>0</v>
      </c>
      <c r="J218" s="96">
        <f>'Originaali kg ka'!J218</f>
        <v>73.099999999999994</v>
      </c>
      <c r="K218" s="96">
        <f>'Originaali kg ka'!K218</f>
        <v>530</v>
      </c>
      <c r="L218" s="96">
        <f>'Originaali kg ka'!L218</f>
        <v>61.7</v>
      </c>
      <c r="M218" s="96">
        <f>'Originaali kg ka'!M218</f>
        <v>8.6</v>
      </c>
      <c r="N218" s="96">
        <f>'Originaali kg ka'!N218</f>
        <v>200</v>
      </c>
      <c r="O218" s="24">
        <f>'Originaali kg ka'!O218</f>
        <v>0</v>
      </c>
      <c r="P218" s="24">
        <f>'kg per tn'!P218*'Originaali kg ka'!$K218/1000</f>
        <v>0</v>
      </c>
      <c r="Q218" s="24">
        <f>'kg per tn'!Q218*'Originaali kg ka'!$K218/1000</f>
        <v>0</v>
      </c>
      <c r="R218" s="24">
        <f>'Originaali kg ka'!R218</f>
        <v>0</v>
      </c>
      <c r="S218" s="24">
        <f>'Originaali kg ka'!S218</f>
        <v>0</v>
      </c>
      <c r="T218" s="96">
        <f>'kg per tn'!T218*'Originaali kg ka'!$K218/1000</f>
        <v>4.4909550000000014</v>
      </c>
      <c r="U218" s="96">
        <f>'kg per tn'!U218*'Originaali kg ka'!$K218/1000</f>
        <v>1.5682700000000005</v>
      </c>
      <c r="V218" s="96">
        <f>'kg per tn'!V218*'Originaali kg ka'!$K218/1000</f>
        <v>4.704810000000001</v>
      </c>
      <c r="W218" s="96">
        <f>'Originaali kg ka'!W218</f>
        <v>60</v>
      </c>
      <c r="X218" s="96">
        <f>'kg per tn'!X218*'Originaali kg ka'!$K218/1000</f>
        <v>8.4116300000000019E-2</v>
      </c>
      <c r="Y218" s="96">
        <f>'kg per tn'!Y218*'Originaali kg ka'!$K218/1000</f>
        <v>0.71285000000000021</v>
      </c>
      <c r="Z218" s="96">
        <f>'kg per tn'!Z218*'Originaali kg ka'!$K218/1000</f>
        <v>2.4236900000000009E-3</v>
      </c>
      <c r="AA218" s="96">
        <f>'kg per tn'!AA218*'Originaali kg ka'!$K218/1000</f>
        <v>4.9899500000000017E-3</v>
      </c>
      <c r="AB218" s="96">
        <f>'kg per tn'!AB218*'Originaali kg ka'!$K218/1000</f>
        <v>0</v>
      </c>
      <c r="AC218" s="96">
        <f>'kg per tn'!AC218*'Originaali kg ka'!$K218/1000</f>
        <v>0.55602300000000016</v>
      </c>
      <c r="AD218" s="96">
        <f>'kg per tn'!AD218*'Originaali kg ka'!$K218/1000</f>
        <v>4.2771000000000017E-2</v>
      </c>
      <c r="AE218" s="96">
        <f>'kg per tn'!AE218*'Originaali kg ka'!$K218/1000</f>
        <v>8.5542000000000018E-4</v>
      </c>
      <c r="AF218" s="96">
        <f>'kg per tn'!AF218*'Originaali kg ka'!$K218/1000</f>
        <v>12.118450000000003</v>
      </c>
      <c r="AG218" s="96">
        <f>'kg per tn'!AG218*'Originaali kg ka'!$K218/1000</f>
        <v>0</v>
      </c>
      <c r="AH218" s="24">
        <f>'kg per tn'!AH218*'Originaali kg ka'!$K218/1000</f>
        <v>4.2771000000000009E-4</v>
      </c>
      <c r="AI218" s="24">
        <f>'kg per tn'!AI218*'Originaali kg ka'!$K218/1000</f>
        <v>5.2750900000000017E-5</v>
      </c>
      <c r="AJ218" s="24">
        <f>'kg per tn'!AJ218*'Originaali kg ka'!$K218/1000</f>
        <v>5.8453700000000019E-5</v>
      </c>
      <c r="AK218" s="24">
        <f>'kg per tn'!AK218*'Originaali kg ka'!$K218/1000</f>
        <v>4.9899500000000017E-3</v>
      </c>
      <c r="AL218" s="96">
        <f>'kg per tn'!AL218*'Originaali kg ka'!$K218/1000</f>
        <v>3.7068200000000009E-2</v>
      </c>
      <c r="AM218" s="24">
        <f>'kg per tn'!AM218*'Originaali kg ka'!$K218/1000</f>
        <v>1.1405600000000005E-3</v>
      </c>
      <c r="AN218" s="24">
        <f>'kg per tn'!AN218*'Originaali kg ka'!$K218/1000</f>
        <v>2.5662600000000008E-3</v>
      </c>
      <c r="AO218" s="96">
        <f>'kg per tn'!AO218*'Originaali kg ka'!$K218/1000</f>
        <v>7.5562100000000035E-2</v>
      </c>
    </row>
    <row r="219" spans="1:41" x14ac:dyDescent="0.25">
      <c r="A219" s="27">
        <f>Perus1!A219</f>
        <v>530</v>
      </c>
      <c r="B219" s="27" t="str">
        <f>Perus1!B219</f>
        <v>2021 001</v>
      </c>
      <c r="C219" s="28" t="str">
        <f>Perus1!C219</f>
        <v>2D</v>
      </c>
      <c r="D219" s="27" t="str">
        <f>Perus1!D219</f>
        <v>Lietemäiset</v>
      </c>
      <c r="E219" s="27" t="str">
        <f>Perus1!E219</f>
        <v>12348</v>
      </c>
      <c r="F219" s="27" t="str">
        <f>Perus1!F219</f>
        <v>Gasum Perus, Riihimäki 2021 001</v>
      </c>
      <c r="G219" s="29">
        <f>'Originaali kg ka'!G219</f>
        <v>1</v>
      </c>
      <c r="H219" s="29">
        <f>'Originaali kg ka'!H219</f>
        <v>1</v>
      </c>
      <c r="I219" s="29">
        <f>'Originaali kg ka'!I219</f>
        <v>0</v>
      </c>
      <c r="J219" s="96">
        <f>'Originaali kg ka'!J219</f>
        <v>94.1</v>
      </c>
      <c r="K219" s="96">
        <f>'Originaali kg ka'!K219</f>
        <v>1017</v>
      </c>
      <c r="L219" s="96">
        <f>'Originaali kg ka'!L219</f>
        <v>61</v>
      </c>
      <c r="M219" s="96">
        <f>'Originaali kg ka'!M219</f>
        <v>8.1999999999999993</v>
      </c>
      <c r="N219" s="96">
        <f>'Originaali kg ka'!N219</f>
        <v>5.2</v>
      </c>
      <c r="O219" s="24">
        <f>'Originaali kg ka'!O219</f>
        <v>0</v>
      </c>
      <c r="P219" s="24">
        <f>'kg per tn'!P219*'Originaali kg ka'!$K219/1000</f>
        <v>0</v>
      </c>
      <c r="Q219" s="24">
        <f>'kg per tn'!Q219*'Originaali kg ka'!$K219/1000</f>
        <v>0</v>
      </c>
      <c r="R219" s="24">
        <f>'Originaali kg ka'!R219</f>
        <v>0</v>
      </c>
      <c r="S219" s="24">
        <f>'Originaali kg ka'!S219</f>
        <v>0</v>
      </c>
      <c r="T219" s="96">
        <f>'kg per tn'!T219*'Originaali kg ka'!$K219/1000</f>
        <v>6.0303015000000055</v>
      </c>
      <c r="U219" s="96">
        <f>'kg per tn'!U219*'Originaali kg ka'!$K219/1000</f>
        <v>3.7201860000000035</v>
      </c>
      <c r="V219" s="96">
        <f>'kg per tn'!V219*'Originaali kg ka'!$K219/1000</f>
        <v>1.5000750000000014</v>
      </c>
      <c r="W219" s="96">
        <f>'Originaali kg ka'!W219</f>
        <v>60</v>
      </c>
      <c r="X219" s="96">
        <f>'kg per tn'!X219*'Originaali kg ka'!$K219/1000</f>
        <v>9.0004500000000098E-2</v>
      </c>
      <c r="Y219" s="96">
        <f>'kg per tn'!Y219*'Originaali kg ka'!$K219/1000</f>
        <v>0.84004200000000084</v>
      </c>
      <c r="Z219" s="96">
        <f>'kg per tn'!Z219*'Originaali kg ka'!$K219/1000</f>
        <v>0.72003600000000079</v>
      </c>
      <c r="AA219" s="96">
        <f>'kg per tn'!AA219*'Originaali kg ka'!$K219/1000</f>
        <v>0.21601080000000025</v>
      </c>
      <c r="AB219" s="96">
        <f>'kg per tn'!AB219*'Originaali kg ka'!$K219/1000</f>
        <v>0</v>
      </c>
      <c r="AC219" s="96">
        <f>'kg per tn'!AC219*'Originaali kg ka'!$K219/1000</f>
        <v>0.66003300000000065</v>
      </c>
      <c r="AD219" s="96">
        <f>'kg per tn'!AD219*'Originaali kg ka'!$K219/1000</f>
        <v>2.4001200000000025E-2</v>
      </c>
      <c r="AE219" s="96">
        <f>'kg per tn'!AE219*'Originaali kg ka'!$K219/1000</f>
        <v>1.4400720000000017E-3</v>
      </c>
      <c r="AF219" s="96">
        <f>'kg per tn'!AF219*'Originaali kg ka'!$K219/1000</f>
        <v>4.920246000000005</v>
      </c>
      <c r="AG219" s="96">
        <f>'kg per tn'!AG219*'Originaali kg ka'!$K219/1000</f>
        <v>0</v>
      </c>
      <c r="AH219" s="24">
        <f>'kg per tn'!AH219*'Originaali kg ka'!$K219/1000</f>
        <v>2.4001200000000022E-4</v>
      </c>
      <c r="AI219" s="24">
        <f>'kg per tn'!AI219*'Originaali kg ka'!$K219/1000</f>
        <v>2.4601230000000027E-5</v>
      </c>
      <c r="AJ219" s="24">
        <f>'kg per tn'!AJ219*'Originaali kg ka'!$K219/1000</f>
        <v>2.9401470000000031E-5</v>
      </c>
      <c r="AK219" s="24">
        <f>'kg per tn'!AK219*'Originaali kg ka'!$K219/1000</f>
        <v>1.3800690000000016E-3</v>
      </c>
      <c r="AL219" s="96">
        <f>'kg per tn'!AL219*'Originaali kg ka'!$K219/1000</f>
        <v>1.4400720000000014E-2</v>
      </c>
      <c r="AM219" s="24">
        <f>'kg per tn'!AM219*'Originaali kg ka'!$K219/1000</f>
        <v>4.2002100000000046E-4</v>
      </c>
      <c r="AN219" s="24">
        <f>'kg per tn'!AN219*'Originaali kg ka'!$K219/1000</f>
        <v>1.0200510000000012E-3</v>
      </c>
      <c r="AO219" s="96">
        <f>'kg per tn'!AO219*'Originaali kg ka'!$K219/1000</f>
        <v>3.4201710000000024E-2</v>
      </c>
    </row>
    <row r="220" spans="1:41" x14ac:dyDescent="0.25">
      <c r="A220" s="27">
        <f>Perus1!A220</f>
        <v>531</v>
      </c>
      <c r="B220" s="27" t="str">
        <f>Perus1!B220</f>
        <v>2021 001</v>
      </c>
      <c r="C220" s="28" t="str">
        <f>Perus1!C220</f>
        <v>2C</v>
      </c>
      <c r="D220" s="27" t="str">
        <f>Perus1!D220</f>
        <v>Kuivalantamaiset</v>
      </c>
      <c r="E220" s="27" t="str">
        <f>Perus1!E220</f>
        <v>12349</v>
      </c>
      <c r="F220" s="27" t="str">
        <f>Perus1!F220</f>
        <v>Gasum Humusvoima, Riihimäki 2021 001</v>
      </c>
      <c r="G220" s="29">
        <f>'Originaali kg ka'!G220</f>
        <v>1</v>
      </c>
      <c r="H220" s="29">
        <f>'Originaali kg ka'!H220</f>
        <v>1</v>
      </c>
      <c r="I220" s="29">
        <f>'Originaali kg ka'!I220</f>
        <v>0</v>
      </c>
      <c r="J220" s="96">
        <f>'Originaali kg ka'!J220</f>
        <v>67.900000000000006</v>
      </c>
      <c r="K220" s="96">
        <f>'Originaali kg ka'!K220</f>
        <v>564</v>
      </c>
      <c r="L220" s="96">
        <f>'Originaali kg ka'!L220</f>
        <v>58.5</v>
      </c>
      <c r="M220" s="96">
        <f>'Originaali kg ka'!M220</f>
        <v>8.6</v>
      </c>
      <c r="N220" s="96">
        <f>'Originaali kg ka'!N220</f>
        <v>1.9</v>
      </c>
      <c r="O220" s="24">
        <f>'Originaali kg ka'!O220</f>
        <v>0</v>
      </c>
      <c r="P220" s="24">
        <f>'kg per tn'!P220*'Originaali kg ka'!$K220/1000</f>
        <v>0</v>
      </c>
      <c r="Q220" s="24">
        <f>'kg per tn'!Q220*'Originaali kg ka'!$K220/1000</f>
        <v>0</v>
      </c>
      <c r="R220" s="24">
        <f>'Originaali kg ka'!R220</f>
        <v>0</v>
      </c>
      <c r="S220" s="24">
        <f>'Originaali kg ka'!S220</f>
        <v>0</v>
      </c>
      <c r="T220" s="96">
        <f>'kg per tn'!T220*'Originaali kg ka'!$K220/1000</f>
        <v>5.8839299999999994</v>
      </c>
      <c r="U220" s="96">
        <f>'kg per tn'!U220*'Originaali kg ka'!$K220/1000</f>
        <v>1.7742312</v>
      </c>
      <c r="V220" s="96">
        <f>'kg per tn'!V220*'Originaali kg ka'!$K220/1000</f>
        <v>5.2502759999999995</v>
      </c>
      <c r="W220" s="96">
        <f>'Originaali kg ka'!W220</f>
        <v>60</v>
      </c>
      <c r="X220" s="96">
        <f>'kg per tn'!X220*'Originaali kg ka'!$K220/1000</f>
        <v>5.4313199999999985E-2</v>
      </c>
      <c r="Y220" s="96">
        <f>'kg per tn'!Y220*'Originaali kg ka'!$K220/1000</f>
        <v>0.77848919999999977</v>
      </c>
      <c r="Z220" s="96">
        <f>'kg per tn'!Z220*'Originaali kg ka'!$K220/1000</f>
        <v>2.3535719999999998</v>
      </c>
      <c r="AA220" s="96">
        <f>'kg per tn'!AA220*'Originaali kg ka'!$K220/1000</f>
        <v>0.66986279999999998</v>
      </c>
      <c r="AB220" s="96">
        <f>'kg per tn'!AB220*'Originaali kg ka'!$K220/1000</f>
        <v>0</v>
      </c>
      <c r="AC220" s="96">
        <f>'kg per tn'!AC220*'Originaali kg ka'!$K220/1000</f>
        <v>0.47071439999999998</v>
      </c>
      <c r="AD220" s="96">
        <f>'kg per tn'!AD220*'Originaali kg ka'!$K220/1000</f>
        <v>8.6901119999999971E-2</v>
      </c>
      <c r="AE220" s="96">
        <f>'kg per tn'!AE220*'Originaali kg ka'!$K220/1000</f>
        <v>4.1640119999999999E-3</v>
      </c>
      <c r="AF220" s="96">
        <f>'kg per tn'!AF220*'Originaali kg ka'!$K220/1000</f>
        <v>17.923355999999998</v>
      </c>
      <c r="AG220" s="96">
        <f>'kg per tn'!AG220*'Originaali kg ka'!$K220/1000</f>
        <v>0</v>
      </c>
      <c r="AH220" s="24">
        <f>'kg per tn'!AH220*'Originaali kg ka'!$K220/1000</f>
        <v>1.086264E-3</v>
      </c>
      <c r="AI220" s="24">
        <f>'kg per tn'!AI220*'Originaali kg ka'!$K220/1000</f>
        <v>8.8711559999999997E-5</v>
      </c>
      <c r="AJ220" s="24">
        <f>'kg per tn'!AJ220*'Originaali kg ka'!$K220/1000</f>
        <v>1.8104399999999994E-4</v>
      </c>
      <c r="AK220" s="24">
        <f>'kg per tn'!AK220*'Originaali kg ka'!$K220/1000</f>
        <v>6.3365399999999999E-3</v>
      </c>
      <c r="AL220" s="96">
        <f>'kg per tn'!AL220*'Originaali kg ka'!$K220/1000</f>
        <v>5.2502759999999989E-2</v>
      </c>
      <c r="AM220" s="24">
        <f>'kg per tn'!AM220*'Originaali kg ka'!$K220/1000</f>
        <v>1.9914839999999995E-3</v>
      </c>
      <c r="AN220" s="24">
        <f>'kg per tn'!AN220*'Originaali kg ka'!$K220/1000</f>
        <v>3.6208799999999995E-3</v>
      </c>
      <c r="AO220" s="96">
        <f>'kg per tn'!AO220*'Originaali kg ka'!$K220/1000</f>
        <v>0.11586815999999998</v>
      </c>
    </row>
    <row r="221" spans="1:41" x14ac:dyDescent="0.25">
      <c r="A221" s="27">
        <f>Perus1!A221</f>
        <v>532</v>
      </c>
      <c r="B221" s="27" t="str">
        <f>Perus1!B221</f>
        <v>2021 001</v>
      </c>
      <c r="C221" s="28" t="str">
        <f>Perus1!C221</f>
        <v>2C</v>
      </c>
      <c r="D221" s="27" t="str">
        <f>Perus1!D221</f>
        <v>Kuivalantamaiset</v>
      </c>
      <c r="E221" s="27" t="str">
        <f>Perus1!E221</f>
        <v>12350</v>
      </c>
      <c r="F221" s="27" t="str">
        <f>Perus1!F221</f>
        <v>Gasum Humusvoima, Turku 2021 001</v>
      </c>
      <c r="G221" s="29">
        <f>'Originaali kg ka'!G221</f>
        <v>1</v>
      </c>
      <c r="H221" s="29">
        <f>'Originaali kg ka'!H221</f>
        <v>1</v>
      </c>
      <c r="I221" s="29">
        <f>'Originaali kg ka'!I221</f>
        <v>0</v>
      </c>
      <c r="J221" s="96">
        <f>'Originaali kg ka'!J221</f>
        <v>67.400000000000006</v>
      </c>
      <c r="K221" s="96">
        <f>'Originaali kg ka'!K221</f>
        <v>605</v>
      </c>
      <c r="L221" s="96">
        <f>'Originaali kg ka'!L221</f>
        <v>55.2</v>
      </c>
      <c r="M221" s="96">
        <f>'Originaali kg ka'!M221</f>
        <v>8.9</v>
      </c>
      <c r="N221" s="96">
        <f>'Originaali kg ka'!N221</f>
        <v>170</v>
      </c>
      <c r="O221" s="24">
        <f>'Originaali kg ka'!O221</f>
        <v>0</v>
      </c>
      <c r="P221" s="24">
        <f>'kg per tn'!P221*'Originaali kg ka'!$K221/1000</f>
        <v>0</v>
      </c>
      <c r="Q221" s="24">
        <f>'kg per tn'!Q221*'Originaali kg ka'!$K221/1000</f>
        <v>0</v>
      </c>
      <c r="R221" s="24">
        <f>'Originaali kg ka'!R221</f>
        <v>0</v>
      </c>
      <c r="S221" s="24">
        <f>'Originaali kg ka'!S221</f>
        <v>0</v>
      </c>
      <c r="T221" s="96">
        <f>'kg per tn'!T221*'Originaali kg ka'!$K221/1000</f>
        <v>5.3054869999999994</v>
      </c>
      <c r="U221" s="96">
        <f>'kg per tn'!U221*'Originaali kg ka'!$K221/1000</f>
        <v>1.420056</v>
      </c>
      <c r="V221" s="96">
        <f>'kg per tn'!V221*'Originaali kg ka'!$K221/1000</f>
        <v>5.9169</v>
      </c>
      <c r="W221" s="96">
        <f>'Originaali kg ka'!W221</f>
        <v>60</v>
      </c>
      <c r="X221" s="96">
        <f>'kg per tn'!X221*'Originaali kg ka'!$K221/1000</f>
        <v>3.1556799999999996E-2</v>
      </c>
      <c r="Y221" s="96">
        <f>'kg per tn'!Y221*'Originaali kg ka'!$K221/1000</f>
        <v>0.65085899999999997</v>
      </c>
      <c r="Z221" s="96">
        <f>'kg per tn'!Z221*'Originaali kg ka'!$K221/1000</f>
        <v>3.3529099999999996</v>
      </c>
      <c r="AA221" s="96">
        <f>'kg per tn'!AA221*'Originaali kg ka'!$K221/1000</f>
        <v>0.78891999999999984</v>
      </c>
      <c r="AB221" s="96">
        <f>'kg per tn'!AB221*'Originaali kg ka'!$K221/1000</f>
        <v>0</v>
      </c>
      <c r="AC221" s="96">
        <f>'kg per tn'!AC221*'Originaali kg ka'!$K221/1000</f>
        <v>0.39445999999999992</v>
      </c>
      <c r="AD221" s="96">
        <f>'kg per tn'!AD221*'Originaali kg ka'!$K221/1000</f>
        <v>6.3113599999999992E-2</v>
      </c>
      <c r="AE221" s="96">
        <f>'kg per tn'!AE221*'Originaali kg ka'!$K221/1000</f>
        <v>3.5501399999999994E-3</v>
      </c>
      <c r="AF221" s="96">
        <f>'kg per tn'!AF221*'Originaali kg ka'!$K221/1000</f>
        <v>21.695299999999996</v>
      </c>
      <c r="AG221" s="96">
        <f>'kg per tn'!AG221*'Originaali kg ka'!$K221/1000</f>
        <v>0</v>
      </c>
      <c r="AH221" s="24">
        <f>'kg per tn'!AH221*'Originaali kg ka'!$K221/1000</f>
        <v>2.3667599999999999E-3</v>
      </c>
      <c r="AI221" s="24">
        <f>'kg per tn'!AI221*'Originaali kg ka'!$K221/1000</f>
        <v>1.9722999999999995E-4</v>
      </c>
      <c r="AJ221" s="24">
        <f>'kg per tn'!AJ221*'Originaali kg ka'!$K221/1000</f>
        <v>1.1833799999999998E-4</v>
      </c>
      <c r="AK221" s="24">
        <f>'kg per tn'!AK221*'Originaali kg ka'!$K221/1000</f>
        <v>6.3113599999999985E-3</v>
      </c>
      <c r="AL221" s="96">
        <f>'kg per tn'!AL221*'Originaali kg ka'!$K221/1000</f>
        <v>4.930749999999999E-2</v>
      </c>
      <c r="AM221" s="24">
        <f>'kg per tn'!AM221*'Originaali kg ka'!$K221/1000</f>
        <v>4.7335199999999997E-3</v>
      </c>
      <c r="AN221" s="24">
        <f>'kg per tn'!AN221*'Originaali kg ka'!$K221/1000</f>
        <v>6.1141299999999997E-3</v>
      </c>
      <c r="AO221" s="96">
        <f>'kg per tn'!AO221*'Originaali kg ka'!$K221/1000</f>
        <v>0.13214409999999999</v>
      </c>
    </row>
    <row r="222" spans="1:41" x14ac:dyDescent="0.25">
      <c r="A222" s="27">
        <f>Perus1!A222</f>
        <v>533</v>
      </c>
      <c r="B222" s="27" t="str">
        <f>Perus1!B222</f>
        <v>2021 001</v>
      </c>
      <c r="C222" s="28" t="str">
        <f>Perus1!C222</f>
        <v>2D</v>
      </c>
      <c r="D222" s="27" t="str">
        <f>Perus1!D222</f>
        <v>Lietemäiset</v>
      </c>
      <c r="E222" s="27" t="str">
        <f>Perus1!E222</f>
        <v>12351</v>
      </c>
      <c r="F222" s="27" t="str">
        <f>Perus1!F222</f>
        <v>Gasum Voimakas, Turku 2021 001</v>
      </c>
      <c r="G222" s="29">
        <f>'Originaali kg ka'!G222</f>
        <v>1</v>
      </c>
      <c r="H222" s="29">
        <f>'Originaali kg ka'!H222</f>
        <v>1</v>
      </c>
      <c r="I222" s="29">
        <f>'Originaali kg ka'!I222</f>
        <v>0</v>
      </c>
      <c r="J222" s="96">
        <f>'Originaali kg ka'!J222</f>
        <v>84.5</v>
      </c>
      <c r="K222" s="96">
        <f>'Originaali kg ka'!K222</f>
        <v>1046</v>
      </c>
      <c r="L222" s="96">
        <f>'Originaali kg ka'!L222</f>
        <v>85.7</v>
      </c>
      <c r="M222" s="96">
        <f>'Originaali kg ka'!M222</f>
        <v>6.5</v>
      </c>
      <c r="N222" s="96">
        <f>'Originaali kg ka'!N222</f>
        <v>960</v>
      </c>
      <c r="O222" s="24">
        <f>'Originaali kg ka'!O222</f>
        <v>0</v>
      </c>
      <c r="P222" s="24">
        <f>'kg per tn'!P222*'Originaali kg ka'!$K222/1000</f>
        <v>0</v>
      </c>
      <c r="Q222" s="24">
        <f>'kg per tn'!Q222*'Originaali kg ka'!$K222/1000</f>
        <v>0</v>
      </c>
      <c r="R222" s="24">
        <f>'Originaali kg ka'!R222</f>
        <v>0</v>
      </c>
      <c r="S222" s="24">
        <f>'Originaali kg ka'!S222</f>
        <v>0</v>
      </c>
      <c r="T222" s="96">
        <f>'kg per tn'!T222*'Originaali kg ka'!$K222/1000</f>
        <v>12.873122</v>
      </c>
      <c r="U222" s="96">
        <f>'kg per tn'!U222*'Originaali kg ka'!$K222/1000</f>
        <v>10.70058</v>
      </c>
      <c r="V222" s="96">
        <f>'kg per tn'!V222*'Originaali kg ka'!$K222/1000</f>
        <v>1.6213</v>
      </c>
      <c r="W222" s="96">
        <f>'Originaali kg ka'!W222</f>
        <v>60</v>
      </c>
      <c r="X222" s="96">
        <f>'kg per tn'!X222*'Originaali kg ka'!$K222/1000</f>
        <v>0.21076900000000001</v>
      </c>
      <c r="Y222" s="96">
        <f>'kg per tn'!Y222*'Originaali kg ka'!$K222/1000</f>
        <v>2.5940799999999999</v>
      </c>
      <c r="Z222" s="96">
        <f>'kg per tn'!Z222*'Originaali kg ka'!$K222/1000</f>
        <v>1.1349099999999999</v>
      </c>
      <c r="AA222" s="96">
        <f>'kg per tn'!AA222*'Originaali kg ka'!$K222/1000</f>
        <v>0.27562100000000006</v>
      </c>
      <c r="AB222" s="96">
        <f>'kg per tn'!AB222*'Originaali kg ka'!$K222/1000</f>
        <v>0</v>
      </c>
      <c r="AC222" s="96">
        <f>'kg per tn'!AC222*'Originaali kg ka'!$K222/1000</f>
        <v>1.7834300000000001</v>
      </c>
      <c r="AD222" s="96">
        <f>'kg per tn'!AD222*'Originaali kg ka'!$K222/1000</f>
        <v>9.7277999999999983E-3</v>
      </c>
      <c r="AE222" s="96">
        <f>'kg per tn'!AE222*'Originaali kg ka'!$K222/1000</f>
        <v>3.2426E-3</v>
      </c>
      <c r="AF222" s="96">
        <f>'kg per tn'!AF222*'Originaali kg ka'!$K222/1000</f>
        <v>3.4047299999999998</v>
      </c>
      <c r="AG222" s="96">
        <f>'kg per tn'!AG222*'Originaali kg ka'!$K222/1000</f>
        <v>0</v>
      </c>
      <c r="AH222" s="24">
        <f>'kg per tn'!AH222*'Originaali kg ka'!$K222/1000</f>
        <v>1.9455600000000003E-3</v>
      </c>
      <c r="AI222" s="24">
        <f>'kg per tn'!AI222*'Originaali kg ka'!$K222/1000</f>
        <v>9.7277999999999999E-5</v>
      </c>
      <c r="AJ222" s="24">
        <f>'kg per tn'!AJ222*'Originaali kg ka'!$K222/1000</f>
        <v>3.2426000000000004E-5</v>
      </c>
      <c r="AK222" s="24">
        <f>'kg per tn'!AK222*'Originaali kg ka'!$K222/1000</f>
        <v>1.9455600000000003E-3</v>
      </c>
      <c r="AL222" s="96">
        <f>'kg per tn'!AL222*'Originaali kg ka'!$K222/1000</f>
        <v>9.4035400000000002E-3</v>
      </c>
      <c r="AM222" s="24">
        <f>'kg per tn'!AM222*'Originaali kg ka'!$K222/1000</f>
        <v>1.6213E-3</v>
      </c>
      <c r="AN222" s="24">
        <f>'kg per tn'!AN222*'Originaali kg ka'!$K222/1000</f>
        <v>3.0804699999999996E-3</v>
      </c>
      <c r="AO222" s="96">
        <f>'kg per tn'!AO222*'Originaali kg ka'!$K222/1000</f>
        <v>4.0532499999999999E-2</v>
      </c>
    </row>
    <row r="223" spans="1:41" x14ac:dyDescent="0.25">
      <c r="A223" s="27">
        <f>Perus1!A223</f>
        <v>534</v>
      </c>
      <c r="B223" s="27" t="str">
        <f>Perus1!B223</f>
        <v>2001</v>
      </c>
      <c r="C223" s="28" t="str">
        <f>Perus1!C223</f>
        <v>2D</v>
      </c>
      <c r="D223" s="27" t="str">
        <f>Perus1!D223</f>
        <v>Lietemäiset</v>
      </c>
      <c r="E223" s="27" t="str">
        <f>Perus1!E223</f>
        <v>12352</v>
      </c>
      <c r="F223" s="27" t="str">
        <f>Perus1!F223</f>
        <v>Soilfood Boost NPK L 2021</v>
      </c>
      <c r="G223" s="29">
        <f>'Originaali kg ka'!G223</f>
        <v>1</v>
      </c>
      <c r="H223" s="29">
        <f>'Originaali kg ka'!H223</f>
        <v>1</v>
      </c>
      <c r="I223" s="29">
        <f>'Originaali kg ka'!I223</f>
        <v>0</v>
      </c>
      <c r="J223" s="96">
        <f>'Originaali kg ka'!J223</f>
        <v>66.2</v>
      </c>
      <c r="K223" s="96">
        <f>'Originaali kg ka'!K223</f>
        <v>1100</v>
      </c>
      <c r="L223" s="96">
        <f>'Originaali kg ka'!L223</f>
        <v>78.900000000000006</v>
      </c>
      <c r="M223" s="96">
        <f>'Originaali kg ka'!M223</f>
        <v>4.5</v>
      </c>
      <c r="N223" s="96">
        <f>'Originaali kg ka'!N223</f>
        <v>1020</v>
      </c>
      <c r="O223" s="24">
        <f>'Originaali kg ka'!O223</f>
        <v>13</v>
      </c>
      <c r="P223" s="24">
        <f>'kg per tn'!P223*'Originaali kg ka'!$K223/1000</f>
        <v>293.35019999999997</v>
      </c>
      <c r="Q223" s="24">
        <f>'kg per tn'!Q223*'Originaali kg ka'!$K223/1000</f>
        <v>170.65619999999998</v>
      </c>
      <c r="R223" s="24">
        <f>'Originaali kg ka'!R223</f>
        <v>0</v>
      </c>
      <c r="S223" s="24">
        <f>'Originaali kg ka'!S223</f>
        <v>0</v>
      </c>
      <c r="T223" s="96">
        <f>'kg per tn'!T223*'Originaali kg ka'!$K223/1000</f>
        <v>21.973380000000002</v>
      </c>
      <c r="U223" s="96">
        <f>'kg per tn'!U223*'Originaali kg ka'!$K223/1000</f>
        <v>1.4277119999999999</v>
      </c>
      <c r="V223" s="96">
        <f>'kg per tn'!V223*'Originaali kg ka'!$K223/1000</f>
        <v>2.4204179999999997</v>
      </c>
      <c r="W223" s="96">
        <f>'Originaali kg ka'!W223</f>
        <v>100</v>
      </c>
      <c r="X223" s="96">
        <f>'kg per tn'!X223*'Originaali kg ka'!$K223/1000</f>
        <v>0.51680199999999987</v>
      </c>
      <c r="Y223" s="96">
        <f>'kg per tn'!Y223*'Originaali kg ka'!$K223/1000</f>
        <v>31.900439999999996</v>
      </c>
      <c r="Z223" s="96">
        <f>'kg per tn'!Z223*'Originaali kg ka'!$K223/1000</f>
        <v>2.7513199999999998</v>
      </c>
      <c r="AA223" s="96">
        <f>'kg per tn'!AA223*'Originaali kg ka'!$K223/1000</f>
        <v>1.5392519999999996</v>
      </c>
      <c r="AB223" s="96">
        <f>'kg per tn'!AB223*'Originaali kg ka'!$K223/1000</f>
        <v>0</v>
      </c>
      <c r="AC223" s="96">
        <f>'kg per tn'!AC223*'Originaali kg ka'!$K223/1000</f>
        <v>0</v>
      </c>
      <c r="AD223" s="96">
        <f>'kg per tn'!AD223*'Originaali kg ka'!$K223/1000</f>
        <v>0</v>
      </c>
      <c r="AE223" s="96">
        <f>'kg per tn'!AE223*'Originaali kg ka'!$K223/1000</f>
        <v>0</v>
      </c>
      <c r="AF223" s="96">
        <f>'kg per tn'!AF223*'Originaali kg ka'!$K223/1000</f>
        <v>0</v>
      </c>
      <c r="AG223" s="96">
        <f>'kg per tn'!AG223*'Originaali kg ka'!$K223/1000</f>
        <v>0</v>
      </c>
      <c r="AH223" s="24">
        <f>'kg per tn'!AH223*'Originaali kg ka'!$K223/1000</f>
        <v>0</v>
      </c>
      <c r="AI223" s="24">
        <f>'kg per tn'!AI223*'Originaali kg ka'!$K223/1000</f>
        <v>7.4360000000000013E-5</v>
      </c>
      <c r="AJ223" s="24">
        <f>'kg per tn'!AJ223*'Originaali kg ka'!$K223/1000</f>
        <v>0</v>
      </c>
      <c r="AK223" s="24">
        <f>'kg per tn'!AK223*'Originaali kg ka'!$K223/1000</f>
        <v>0</v>
      </c>
      <c r="AL223" s="96">
        <f>'kg per tn'!AL223*'Originaali kg ka'!$K223/1000</f>
        <v>0</v>
      </c>
      <c r="AM223" s="24">
        <f>'kg per tn'!AM223*'Originaali kg ka'!$K223/1000</f>
        <v>0</v>
      </c>
      <c r="AN223" s="24">
        <f>'kg per tn'!AN223*'Originaali kg ka'!$K223/1000</f>
        <v>0</v>
      </c>
      <c r="AO223" s="96">
        <f>'kg per tn'!AO223*'Originaali kg ka'!$K223/1000</f>
        <v>3.3461999999999999E-2</v>
      </c>
    </row>
    <row r="224" spans="1:41" x14ac:dyDescent="0.25">
      <c r="A224" s="27">
        <f>Perus1!A224</f>
        <v>535</v>
      </c>
      <c r="B224" s="27" t="str">
        <f>Perus1!B224</f>
        <v>2/2020</v>
      </c>
      <c r="C224" s="28" t="str">
        <f>Perus1!C224</f>
        <v>2C</v>
      </c>
      <c r="D224" s="27" t="str">
        <f>Perus1!D224</f>
        <v>Kuivalantamaiset</v>
      </c>
      <c r="E224" s="27" t="str">
        <f>Perus1!E224</f>
        <v>12353</v>
      </c>
      <c r="F224" s="27" t="str">
        <f>Perus1!F224</f>
        <v>Soilfood Ravinnekuitu I L 2/2020</v>
      </c>
      <c r="G224" s="29">
        <f>'Originaali kg ka'!G224</f>
        <v>1</v>
      </c>
      <c r="H224" s="29">
        <f>'Originaali kg ka'!H224</f>
        <v>1</v>
      </c>
      <c r="I224" s="29">
        <f>'Originaali kg ka'!I224</f>
        <v>0</v>
      </c>
      <c r="J224" s="96">
        <f>'Originaali kg ka'!J224</f>
        <v>61.7</v>
      </c>
      <c r="K224" s="96">
        <f>'Originaali kg ka'!K224</f>
        <v>379</v>
      </c>
      <c r="L224" s="96">
        <f>'Originaali kg ka'!L224</f>
        <v>68.900000000000006</v>
      </c>
      <c r="M224" s="96">
        <f>'Originaali kg ka'!M224</f>
        <v>12.4</v>
      </c>
      <c r="N224" s="96">
        <f>'Originaali kg ka'!N224</f>
        <v>580</v>
      </c>
      <c r="O224" s="24">
        <f>'Originaali kg ka'!O224</f>
        <v>68</v>
      </c>
      <c r="P224" s="24">
        <f>'kg per tn'!P224*'Originaali kg ka'!$K224/1000</f>
        <v>100.01317299999998</v>
      </c>
      <c r="Q224" s="24">
        <f>'kg per tn'!Q224*'Originaali kg ka'!$K224/1000</f>
        <v>58.062799999999996</v>
      </c>
      <c r="R224" s="24">
        <f>'Originaali kg ka'!R224</f>
        <v>0</v>
      </c>
      <c r="S224" s="24">
        <f>'Originaali kg ka'!S224</f>
        <v>0</v>
      </c>
      <c r="T224" s="96">
        <f>'kg per tn'!T224*'Originaali kg ka'!$K224/1000</f>
        <v>0.85642629999999997</v>
      </c>
      <c r="U224" s="96">
        <f>'kg per tn'!U224*'Originaali kg ka'!$K224/1000</f>
        <v>0.18870409999999999</v>
      </c>
      <c r="V224" s="96">
        <f>'kg per tn'!V224*'Originaali kg ka'!$K224/1000</f>
        <v>0.21773549999999997</v>
      </c>
      <c r="W224" s="96">
        <f>'Originaali kg ka'!W224</f>
        <v>60</v>
      </c>
      <c r="X224" s="96">
        <f>'kg per tn'!X224*'Originaali kg ka'!$K224/1000</f>
        <v>1.3064129999999997E-2</v>
      </c>
      <c r="Y224" s="96">
        <f>'kg per tn'!Y224*'Originaali kg ka'!$K224/1000</f>
        <v>7.1126929999999991E-2</v>
      </c>
      <c r="Z224" s="96">
        <f>'kg per tn'!Z224*'Originaali kg ka'!$K224/1000</f>
        <v>0.34837679999999993</v>
      </c>
      <c r="AA224" s="96">
        <f>'kg per tn'!AA224*'Originaali kg ka'!$K224/1000</f>
        <v>0.66772219999999982</v>
      </c>
      <c r="AB224" s="96">
        <f>'kg per tn'!AB224*'Originaali kg ka'!$K224/1000</f>
        <v>8.7094199999999979</v>
      </c>
      <c r="AC224" s="96">
        <f>'kg per tn'!AC224*'Originaali kg ka'!$K224/1000</f>
        <v>0.23225120000000002</v>
      </c>
      <c r="AD224" s="96">
        <f>'kg per tn'!AD224*'Originaali kg ka'!$K224/1000</f>
        <v>1.8870409999999997E-2</v>
      </c>
      <c r="AE224" s="96">
        <f>'kg per tn'!AE224*'Originaali kg ka'!$K224/1000</f>
        <v>0</v>
      </c>
      <c r="AF224" s="96">
        <f>'kg per tn'!AF224*'Originaali kg ka'!$K224/1000</f>
        <v>0.34837679999999993</v>
      </c>
      <c r="AG224" s="96">
        <f>'kg per tn'!AG224*'Originaali kg ka'!$K224/1000</f>
        <v>0</v>
      </c>
      <c r="AH224" s="24">
        <f>'kg per tn'!AH224*'Originaali kg ka'!$K224/1000</f>
        <v>1.7418839999999998E-3</v>
      </c>
      <c r="AI224" s="24">
        <f>'kg per tn'!AI224*'Originaali kg ka'!$K224/1000</f>
        <v>0</v>
      </c>
      <c r="AJ224" s="24">
        <f>'kg per tn'!AJ224*'Originaali kg ka'!$K224/1000</f>
        <v>6.8223789999999988E-5</v>
      </c>
      <c r="AK224" s="24">
        <f>'kg per tn'!AK224*'Originaali kg ka'!$K224/1000</f>
        <v>6.3869079999999984E-3</v>
      </c>
      <c r="AL224" s="96">
        <f>'kg per tn'!AL224*'Originaali kg ka'!$K224/1000</f>
        <v>1.0160989999999999E-3</v>
      </c>
      <c r="AM224" s="24">
        <f>'kg per tn'!AM224*'Originaali kg ka'!$K224/1000</f>
        <v>2.9031400000000001E-4</v>
      </c>
      <c r="AN224" s="24">
        <f>'kg per tn'!AN224*'Originaali kg ka'!$K224/1000</f>
        <v>2.7579829999999994E-3</v>
      </c>
      <c r="AO224" s="96">
        <f>'kg per tn'!AO224*'Originaali kg ka'!$K224/1000</f>
        <v>8.564262999999999E-3</v>
      </c>
    </row>
    <row r="225" spans="1:41" x14ac:dyDescent="0.25">
      <c r="A225" s="27">
        <f>Perus1!A225</f>
        <v>536</v>
      </c>
      <c r="B225" s="27" t="str">
        <f>Perus1!B225</f>
        <v>1/2020</v>
      </c>
      <c r="C225" s="28" t="str">
        <f>Perus1!C225</f>
        <v>2C</v>
      </c>
      <c r="D225" s="27" t="str">
        <f>Perus1!D225</f>
        <v>Kuivalantamaiset</v>
      </c>
      <c r="E225" s="27" t="str">
        <f>Perus1!E225</f>
        <v>12354</v>
      </c>
      <c r="F225" s="27" t="str">
        <f>Perus1!F225</f>
        <v>Soilfood Ravinnekuitu III L 1/2020</v>
      </c>
      <c r="G225" s="29">
        <f>'Originaali kg ka'!G225</f>
        <v>1</v>
      </c>
      <c r="H225" s="29">
        <f>'Originaali kg ka'!H225</f>
        <v>1</v>
      </c>
      <c r="I225" s="29">
        <f>'Originaali kg ka'!I225</f>
        <v>0</v>
      </c>
      <c r="J225" s="96">
        <f>'Originaali kg ka'!J225</f>
        <v>66.400000000000006</v>
      </c>
      <c r="K225" s="96">
        <f>'Originaali kg ka'!K225</f>
        <v>606</v>
      </c>
      <c r="L225" s="96">
        <f>'Originaali kg ka'!L225</f>
        <v>96.1</v>
      </c>
      <c r="M225" s="96">
        <f>'Originaali kg ka'!M225</f>
        <v>11.2</v>
      </c>
      <c r="N225" s="96">
        <f>'Originaali kg ka'!N225</f>
        <v>24</v>
      </c>
      <c r="O225" s="24">
        <f>'Originaali kg ka'!O225</f>
        <v>27</v>
      </c>
      <c r="P225" s="24">
        <f>'kg per tn'!P225*'Originaali kg ka'!$K225/1000</f>
        <v>195.67497599999996</v>
      </c>
      <c r="Q225" s="24">
        <f>'kg per tn'!Q225*'Originaali kg ka'!$K225/1000</f>
        <v>113.41411199999999</v>
      </c>
      <c r="R225" s="24">
        <f>'Originaali kg ka'!R225</f>
        <v>0</v>
      </c>
      <c r="S225" s="24">
        <f>'Originaali kg ka'!S225</f>
        <v>0</v>
      </c>
      <c r="T225" s="96">
        <f>'kg per tn'!T225*'Originaali kg ka'!$K225/1000</f>
        <v>4.2352127999999993</v>
      </c>
      <c r="U225" s="96">
        <f>'kg per tn'!U225*'Originaali kg ka'!$K225/1000</f>
        <v>0.1628928</v>
      </c>
      <c r="V225" s="96">
        <f>'kg per tn'!V225*'Originaali kg ka'!$K225/1000</f>
        <v>0.34614719999999993</v>
      </c>
      <c r="W225" s="96">
        <f>'Originaali kg ka'!W225</f>
        <v>60</v>
      </c>
      <c r="X225" s="96">
        <f>'kg per tn'!X225*'Originaali kg ka'!$K225/1000</f>
        <v>2.0361599999999995E-3</v>
      </c>
      <c r="Y225" s="96">
        <f>'kg per tn'!Y225*'Originaali kg ka'!$K225/1000</f>
        <v>0.19343519999999995</v>
      </c>
      <c r="Z225" s="96">
        <f>'kg per tn'!Z225*'Originaali kg ka'!$K225/1000</f>
        <v>1.119888</v>
      </c>
      <c r="AA225" s="96">
        <f>'kg per tn'!AA225*'Originaali kg ka'!$K225/1000</f>
        <v>0.2239776</v>
      </c>
      <c r="AB225" s="96">
        <f>'kg per tn'!AB225*'Originaali kg ka'!$K225/1000</f>
        <v>15.271199999999997</v>
      </c>
      <c r="AC225" s="96">
        <f>'kg per tn'!AC225*'Originaali kg ka'!$K225/1000</f>
        <v>6.7193280000000008E-2</v>
      </c>
      <c r="AD225" s="96">
        <f>'kg per tn'!AD225*'Originaali kg ka'!$K225/1000</f>
        <v>1.6289279999999996E-2</v>
      </c>
      <c r="AE225" s="96">
        <f>'kg per tn'!AE225*'Originaali kg ka'!$K225/1000</f>
        <v>0</v>
      </c>
      <c r="AF225" s="96">
        <f>'kg per tn'!AF225*'Originaali kg ka'!$K225/1000</f>
        <v>0.26470079999999996</v>
      </c>
      <c r="AG225" s="96">
        <f>'kg per tn'!AG225*'Originaali kg ka'!$K225/1000</f>
        <v>0</v>
      </c>
      <c r="AH225" s="24">
        <f>'kg per tn'!AH225*'Originaali kg ka'!$K225/1000</f>
        <v>1.0180799999999998E-3</v>
      </c>
      <c r="AI225" s="24">
        <f>'kg per tn'!AI225*'Originaali kg ka'!$K225/1000</f>
        <v>9.5699519999999989E-5</v>
      </c>
      <c r="AJ225" s="24">
        <f>'kg per tn'!AJ225*'Originaali kg ka'!$K225/1000</f>
        <v>6.3120959999999991E-5</v>
      </c>
      <c r="AK225" s="24">
        <f>'kg per tn'!AK225*'Originaali kg ka'!$K225/1000</f>
        <v>1.0180799999999998E-3</v>
      </c>
      <c r="AL225" s="96">
        <f>'kg per tn'!AL225*'Originaali kg ka'!$K225/1000</f>
        <v>1.8325439999999995E-3</v>
      </c>
      <c r="AM225" s="24">
        <f>'kg per tn'!AM225*'Originaali kg ka'!$K225/1000</f>
        <v>2.03616E-4</v>
      </c>
      <c r="AN225" s="24">
        <f>'kg per tn'!AN225*'Originaali kg ka'!$K225/1000</f>
        <v>8.1446399999999999E-4</v>
      </c>
      <c r="AO225" s="96">
        <f>'kg per tn'!AO225*'Originaali kg ka'!$K225/1000</f>
        <v>1.6696512E-2</v>
      </c>
    </row>
    <row r="226" spans="1:41" x14ac:dyDescent="0.25">
      <c r="A226" s="27">
        <f>Perus1!A226</f>
        <v>537</v>
      </c>
      <c r="B226" s="27" t="str">
        <f>Perus1!B226</f>
        <v>1/2021</v>
      </c>
      <c r="C226" s="28" t="str">
        <f>Perus1!C226</f>
        <v>2D</v>
      </c>
      <c r="D226" s="27" t="str">
        <f>Perus1!D226</f>
        <v>Lietemäiset</v>
      </c>
      <c r="E226" s="27" t="str">
        <f>Perus1!E226</f>
        <v>12355</v>
      </c>
      <c r="F226" s="27" t="str">
        <f>Perus1!F226</f>
        <v>Soilfood Ravinneseos IV L 1/2021</v>
      </c>
      <c r="G226" s="29">
        <f>'Originaali kg ka'!G226</f>
        <v>1</v>
      </c>
      <c r="H226" s="29">
        <f>'Originaali kg ka'!H226</f>
        <v>1</v>
      </c>
      <c r="I226" s="29">
        <f>'Originaali kg ka'!I226</f>
        <v>0</v>
      </c>
      <c r="J226" s="96">
        <f>'Originaali kg ka'!J226</f>
        <v>91</v>
      </c>
      <c r="K226" s="96">
        <f>'Originaali kg ka'!K226</f>
        <v>1031</v>
      </c>
      <c r="L226" s="96">
        <f>'Originaali kg ka'!L226</f>
        <v>71.900000000000006</v>
      </c>
      <c r="M226" s="96">
        <f>'Originaali kg ka'!M226</f>
        <v>7.8</v>
      </c>
      <c r="N226" s="96">
        <f>'Originaali kg ka'!N226</f>
        <v>680</v>
      </c>
      <c r="O226" s="24">
        <f>'Originaali kg ka'!O226</f>
        <v>2</v>
      </c>
      <c r="P226" s="24">
        <f>'kg per tn'!P226*'Originaali kg ka'!$K226/1000</f>
        <v>66.716009999999997</v>
      </c>
      <c r="Q226" s="24">
        <f>'kg per tn'!Q226*'Originaali kg ka'!$K226/1000</f>
        <v>15.031979999999999</v>
      </c>
      <c r="R226" s="24">
        <f>'Originaali kg ka'!R226</f>
        <v>0</v>
      </c>
      <c r="S226" s="24">
        <f>'Originaali kg ka'!S226</f>
        <v>0</v>
      </c>
      <c r="T226" s="96">
        <f>'kg per tn'!T226*'Originaali kg ka'!$K226/1000</f>
        <v>7.97994</v>
      </c>
      <c r="U226" s="96">
        <f>'kg per tn'!U226*'Originaali kg ka'!$K226/1000</f>
        <v>4.54671</v>
      </c>
      <c r="V226" s="96">
        <f>'kg per tn'!V226*'Originaali kg ka'!$K226/1000</f>
        <v>0.78871500000000005</v>
      </c>
      <c r="W226" s="96">
        <f>'Originaali kg ka'!W226</f>
        <v>60</v>
      </c>
      <c r="X226" s="96">
        <f>'kg per tn'!X226*'Originaali kg ka'!$K226/1000</f>
        <v>0.120627</v>
      </c>
      <c r="Y226" s="96">
        <f>'kg per tn'!Y226*'Originaali kg ka'!$K226/1000</f>
        <v>2.5981199999999998</v>
      </c>
      <c r="Z226" s="96">
        <f>'kg per tn'!Z226*'Originaali kg ka'!$K226/1000</f>
        <v>0.61241400000000001</v>
      </c>
      <c r="AA226" s="96">
        <f>'kg per tn'!AA226*'Originaali kg ka'!$K226/1000</f>
        <v>0.36188099999999995</v>
      </c>
      <c r="AB226" s="96">
        <f>'kg per tn'!AB226*'Originaali kg ka'!$K226/1000</f>
        <v>1.9485899999999998</v>
      </c>
      <c r="AC226" s="96">
        <f>'kg per tn'!AC226*'Originaali kg ka'!$K226/1000</f>
        <v>0</v>
      </c>
      <c r="AD226" s="96">
        <f>'kg per tn'!AD226*'Originaali kg ka'!$K226/1000</f>
        <v>2.0413799999999999E-2</v>
      </c>
      <c r="AE226" s="96">
        <f>'kg per tn'!AE226*'Originaali kg ka'!$K226/1000</f>
        <v>1.8557999999999999E-3</v>
      </c>
      <c r="AF226" s="96">
        <f>'kg per tn'!AF226*'Originaali kg ka'!$K226/1000</f>
        <v>0</v>
      </c>
      <c r="AG226" s="96">
        <f>'kg per tn'!AG226*'Originaali kg ka'!$K226/1000</f>
        <v>0</v>
      </c>
      <c r="AH226" s="24">
        <f>'kg per tn'!AH226*'Originaali kg ka'!$K226/1000</f>
        <v>6.4953000000000005E-4</v>
      </c>
      <c r="AI226" s="24">
        <f>'kg per tn'!AI226*'Originaali kg ka'!$K226/1000</f>
        <v>2.87649E-5</v>
      </c>
      <c r="AJ226" s="24">
        <f>'kg per tn'!AJ226*'Originaali kg ka'!$K226/1000</f>
        <v>2.6909100000000003E-5</v>
      </c>
      <c r="AK226" s="24">
        <f>'kg per tn'!AK226*'Originaali kg ka'!$K226/1000</f>
        <v>2.0413800000000002E-3</v>
      </c>
      <c r="AL226" s="96">
        <f>'kg per tn'!AL226*'Originaali kg ka'!$K226/1000</f>
        <v>6.3097200000000004E-3</v>
      </c>
      <c r="AM226" s="24">
        <f>'kg per tn'!AM226*'Originaali kg ka'!$K226/1000</f>
        <v>4.6394999999999997E-4</v>
      </c>
      <c r="AN226" s="24">
        <f>'kg per tn'!AN226*'Originaali kg ka'!$K226/1000</f>
        <v>9.2789999999999995E-4</v>
      </c>
      <c r="AO226" s="96">
        <f>'kg per tn'!AO226*'Originaali kg ka'!$K226/1000</f>
        <v>1.8557999999999998E-2</v>
      </c>
    </row>
    <row r="227" spans="1:41" x14ac:dyDescent="0.25">
      <c r="A227" s="27">
        <f>Perus1!A227</f>
        <v>538</v>
      </c>
      <c r="B227" s="27" t="str">
        <f>Perus1!B227</f>
        <v>1/2021</v>
      </c>
      <c r="C227" s="28" t="str">
        <f>Perus1!C227</f>
        <v>2D</v>
      </c>
      <c r="D227" s="27" t="str">
        <f>Perus1!D227</f>
        <v>Lietemäiset</v>
      </c>
      <c r="E227" s="27" t="str">
        <f>Perus1!E227</f>
        <v>12356</v>
      </c>
      <c r="F227" s="27" t="str">
        <f>Perus1!F227</f>
        <v>Soilfood Väkevä Ravinnelannos I 1/2021</v>
      </c>
      <c r="G227" s="29">
        <f>'Originaali kg ka'!G227</f>
        <v>1</v>
      </c>
      <c r="H227" s="29">
        <f>'Originaali kg ka'!H227</f>
        <v>1</v>
      </c>
      <c r="I227" s="29">
        <f>'Originaali kg ka'!I227</f>
        <v>0</v>
      </c>
      <c r="J227" s="96">
        <f>'Originaali kg ka'!J227</f>
        <v>80</v>
      </c>
      <c r="K227" s="96">
        <f>'Originaali kg ka'!K227</f>
        <v>1000</v>
      </c>
      <c r="L227" s="96">
        <f>'Originaali kg ka'!L227</f>
        <v>78</v>
      </c>
      <c r="M227" s="96">
        <f>'Originaali kg ka'!M227</f>
        <v>7</v>
      </c>
      <c r="N227" s="96">
        <f>'Originaali kg ka'!N227</f>
        <v>383</v>
      </c>
      <c r="O227" s="24">
        <f>'Originaali kg ka'!O227</f>
        <v>9</v>
      </c>
      <c r="P227" s="24">
        <f>'kg per tn'!P227*'Originaali kg ka'!$K227/1000</f>
        <v>156</v>
      </c>
      <c r="Q227" s="24">
        <f>'kg per tn'!Q227*'Originaali kg ka'!$K227/1000</f>
        <v>90.4</v>
      </c>
      <c r="R227" s="24">
        <f>'Originaali kg ka'!R227</f>
        <v>0</v>
      </c>
      <c r="S227" s="24">
        <f>'Originaali kg ka'!S227</f>
        <v>0</v>
      </c>
      <c r="T227" s="96">
        <f>'kg per tn'!T227*'Originaali kg ka'!$K227/1000</f>
        <v>16.8</v>
      </c>
      <c r="U227" s="96">
        <f>'kg per tn'!U227*'Originaali kg ka'!$K227/1000</f>
        <v>1.46</v>
      </c>
      <c r="V227" s="96">
        <f>'kg per tn'!V227*'Originaali kg ka'!$K227/1000</f>
        <v>2.2000000000000002</v>
      </c>
      <c r="W227" s="96">
        <f>'Originaali kg ka'!W227</f>
        <v>60</v>
      </c>
      <c r="X227" s="96">
        <f>'kg per tn'!X227*'Originaali kg ka'!$K227/1000</f>
        <v>4.8000000000000001E-2</v>
      </c>
      <c r="Y227" s="96">
        <f>'kg per tn'!Y227*'Originaali kg ka'!$K227/1000</f>
        <v>2.4000000000000004</v>
      </c>
      <c r="Z227" s="96">
        <f>'kg per tn'!Z227*'Originaali kg ka'!$K227/1000</f>
        <v>3.2</v>
      </c>
      <c r="AA227" s="96">
        <f>'kg per tn'!AA227*'Originaali kg ka'!$K227/1000</f>
        <v>0.5</v>
      </c>
      <c r="AB227" s="96">
        <f>'kg per tn'!AB227*'Originaali kg ka'!$K227/1000</f>
        <v>4.6000000000000005</v>
      </c>
      <c r="AC227" s="96">
        <f>'kg per tn'!AC227*'Originaali kg ka'!$K227/1000</f>
        <v>1</v>
      </c>
      <c r="AD227" s="96">
        <f>'kg per tn'!AD227*'Originaali kg ka'!$K227/1000</f>
        <v>4.2000000000000003E-2</v>
      </c>
      <c r="AE227" s="96">
        <f>'kg per tn'!AE227*'Originaali kg ka'!$K227/1000</f>
        <v>0</v>
      </c>
      <c r="AF227" s="96">
        <f>'kg per tn'!AF227*'Originaali kg ka'!$K227/1000</f>
        <v>5</v>
      </c>
      <c r="AG227" s="96">
        <f>'kg per tn'!AG227*'Originaali kg ka'!$K227/1000</f>
        <v>0</v>
      </c>
      <c r="AH227" s="24">
        <f>'kg per tn'!AH227*'Originaali kg ka'!$K227/1000</f>
        <v>2.0000000000000001E-4</v>
      </c>
      <c r="AI227" s="24">
        <f>'kg per tn'!AI227*'Originaali kg ka'!$K227/1000</f>
        <v>5.8E-5</v>
      </c>
      <c r="AJ227" s="24">
        <f>'kg per tn'!AJ227*'Originaali kg ka'!$K227/1000</f>
        <v>5.9999999999999995E-5</v>
      </c>
      <c r="AK227" s="24">
        <f>'kg per tn'!AK227*'Originaali kg ka'!$K227/1000</f>
        <v>1.7200000000000002E-3</v>
      </c>
      <c r="AL227" s="96">
        <f>'kg per tn'!AL227*'Originaali kg ka'!$K227/1000</f>
        <v>8.4000000000000012E-3</v>
      </c>
      <c r="AM227" s="24">
        <f>'kg per tn'!AM227*'Originaali kg ka'!$K227/1000</f>
        <v>2.8000000000000003E-4</v>
      </c>
      <c r="AN227" s="24">
        <f>'kg per tn'!AN227*'Originaali kg ka'!$K227/1000</f>
        <v>2.2000000000000001E-3</v>
      </c>
      <c r="AO227" s="96">
        <f>'kg per tn'!AO227*'Originaali kg ka'!$K227/1000</f>
        <v>3.2000000000000001E-2</v>
      </c>
    </row>
    <row r="228" spans="1:41" x14ac:dyDescent="0.25">
      <c r="A228" s="27">
        <f>Perus1!A228</f>
        <v>539</v>
      </c>
      <c r="B228" s="27" t="str">
        <f>Perus1!B228</f>
        <v>1/2021</v>
      </c>
      <c r="C228" s="28" t="str">
        <f>Perus1!C228</f>
        <v>2D</v>
      </c>
      <c r="D228" s="27" t="str">
        <f>Perus1!D228</f>
        <v>Lietemäiset</v>
      </c>
      <c r="E228" s="27" t="str">
        <f>Perus1!E228</f>
        <v>12357</v>
      </c>
      <c r="F228" s="27" t="str">
        <f>Perus1!F228</f>
        <v>Soilfood Väkevä Ravinnelannos I L 1/2021</v>
      </c>
      <c r="G228" s="29">
        <f>'Originaali kg ka'!G228</f>
        <v>1</v>
      </c>
      <c r="H228" s="29">
        <f>'Originaali kg ka'!H228</f>
        <v>1</v>
      </c>
      <c r="I228" s="29">
        <f>'Originaali kg ka'!I228</f>
        <v>0</v>
      </c>
      <c r="J228" s="96">
        <f>'Originaali kg ka'!J228</f>
        <v>80</v>
      </c>
      <c r="K228" s="96">
        <f>'Originaali kg ka'!K228</f>
        <v>1000</v>
      </c>
      <c r="L228" s="96">
        <f>'Originaali kg ka'!L228</f>
        <v>78</v>
      </c>
      <c r="M228" s="96">
        <f>'Originaali kg ka'!M228</f>
        <v>7</v>
      </c>
      <c r="N228" s="96">
        <f>'Originaali kg ka'!N228</f>
        <v>383</v>
      </c>
      <c r="O228" s="24">
        <f>'Originaali kg ka'!O228</f>
        <v>9</v>
      </c>
      <c r="P228" s="24">
        <f>'kg per tn'!P228*'Originaali kg ka'!$K228/1000</f>
        <v>156</v>
      </c>
      <c r="Q228" s="24">
        <f>'kg per tn'!Q228*'Originaali kg ka'!$K228/1000</f>
        <v>90.4</v>
      </c>
      <c r="R228" s="24">
        <f>'Originaali kg ka'!R228</f>
        <v>0</v>
      </c>
      <c r="S228" s="24">
        <f>'Originaali kg ka'!S228</f>
        <v>0</v>
      </c>
      <c r="T228" s="96">
        <f>'kg per tn'!T228*'Originaali kg ka'!$K228/1000</f>
        <v>16.8</v>
      </c>
      <c r="U228" s="96">
        <f>'kg per tn'!U228*'Originaali kg ka'!$K228/1000</f>
        <v>1.46</v>
      </c>
      <c r="V228" s="96">
        <f>'kg per tn'!V228*'Originaali kg ka'!$K228/1000</f>
        <v>2.2000000000000002</v>
      </c>
      <c r="W228" s="96">
        <f>'Originaali kg ka'!W228</f>
        <v>60</v>
      </c>
      <c r="X228" s="96">
        <f>'kg per tn'!X228*'Originaali kg ka'!$K228/1000</f>
        <v>4.8000000000000001E-2</v>
      </c>
      <c r="Y228" s="96">
        <f>'kg per tn'!Y228*'Originaali kg ka'!$K228/1000</f>
        <v>2.4000000000000004</v>
      </c>
      <c r="Z228" s="96">
        <f>'kg per tn'!Z228*'Originaali kg ka'!$K228/1000</f>
        <v>3.2</v>
      </c>
      <c r="AA228" s="96">
        <f>'kg per tn'!AA228*'Originaali kg ka'!$K228/1000</f>
        <v>0.5</v>
      </c>
      <c r="AB228" s="96">
        <f>'kg per tn'!AB228*'Originaali kg ka'!$K228/1000</f>
        <v>4.6000000000000005</v>
      </c>
      <c r="AC228" s="96">
        <f>'kg per tn'!AC228*'Originaali kg ka'!$K228/1000</f>
        <v>1</v>
      </c>
      <c r="AD228" s="96">
        <f>'kg per tn'!AD228*'Originaali kg ka'!$K228/1000</f>
        <v>4.2000000000000003E-2</v>
      </c>
      <c r="AE228" s="96">
        <f>'kg per tn'!AE228*'Originaali kg ka'!$K228/1000</f>
        <v>0</v>
      </c>
      <c r="AF228" s="96">
        <f>'kg per tn'!AF228*'Originaali kg ka'!$K228/1000</f>
        <v>5</v>
      </c>
      <c r="AG228" s="96">
        <f>'kg per tn'!AG228*'Originaali kg ka'!$K228/1000</f>
        <v>0</v>
      </c>
      <c r="AH228" s="24">
        <f>'kg per tn'!AH228*'Originaali kg ka'!$K228/1000</f>
        <v>2.0000000000000001E-4</v>
      </c>
      <c r="AI228" s="24">
        <f>'kg per tn'!AI228*'Originaali kg ka'!$K228/1000</f>
        <v>5.9999999999999995E-5</v>
      </c>
      <c r="AJ228" s="24">
        <f>'kg per tn'!AJ228*'Originaali kg ka'!$K228/1000</f>
        <v>5.9999999999999995E-5</v>
      </c>
      <c r="AK228" s="24">
        <f>'kg per tn'!AK228*'Originaali kg ka'!$K228/1000</f>
        <v>1.7200000000000002E-3</v>
      </c>
      <c r="AL228" s="96">
        <f>'kg per tn'!AL228*'Originaali kg ka'!$K228/1000</f>
        <v>8.4000000000000012E-3</v>
      </c>
      <c r="AM228" s="24">
        <f>'kg per tn'!AM228*'Originaali kg ka'!$K228/1000</f>
        <v>2.8000000000000003E-4</v>
      </c>
      <c r="AN228" s="24">
        <f>'kg per tn'!AN228*'Originaali kg ka'!$K228/1000</f>
        <v>2.2000000000000001E-3</v>
      </c>
      <c r="AO228" s="96">
        <f>'kg per tn'!AO228*'Originaali kg ka'!$K228/1000</f>
        <v>3.2000000000000001E-2</v>
      </c>
    </row>
    <row r="229" spans="1:41" x14ac:dyDescent="0.25">
      <c r="A229" s="27">
        <f>Perus1!A229</f>
        <v>540</v>
      </c>
      <c r="B229" s="27" t="str">
        <f>Perus1!B229</f>
        <v>1/2021</v>
      </c>
      <c r="C229" s="28" t="str">
        <f>Perus1!C229</f>
        <v>2D</v>
      </c>
      <c r="D229" s="27" t="str">
        <f>Perus1!D229</f>
        <v>Lietemäiset</v>
      </c>
      <c r="E229" s="27" t="str">
        <f>Perus1!E229</f>
        <v>12358</v>
      </c>
      <c r="F229" s="27" t="str">
        <f>Perus1!F229</f>
        <v>Soilfood Väkevä Ravinneseos I  1/2021</v>
      </c>
      <c r="G229" s="29">
        <f>'Originaali kg ka'!G229</f>
        <v>1</v>
      </c>
      <c r="H229" s="29">
        <f>'Originaali kg ka'!H229</f>
        <v>1</v>
      </c>
      <c r="I229" s="29">
        <f>'Originaali kg ka'!I229</f>
        <v>0</v>
      </c>
      <c r="J229" s="96">
        <f>'Originaali kg ka'!J229</f>
        <v>82</v>
      </c>
      <c r="K229" s="96">
        <f>'Originaali kg ka'!K229</f>
        <v>1100</v>
      </c>
      <c r="L229" s="96">
        <f>'Originaali kg ka'!L229</f>
        <v>59</v>
      </c>
      <c r="M229" s="96">
        <f>'Originaali kg ka'!M229</f>
        <v>5</v>
      </c>
      <c r="N229" s="96">
        <f>'Originaali kg ka'!N229</f>
        <v>8800</v>
      </c>
      <c r="O229" s="24">
        <f>'Originaali kg ka'!O229</f>
        <v>5</v>
      </c>
      <c r="P229" s="24">
        <f>'kg per tn'!P229*'Originaali kg ka'!$K229/1000</f>
        <v>11.682</v>
      </c>
      <c r="Q229" s="24">
        <f>'kg per tn'!Q229*'Originaali kg ka'!$K229/1000</f>
        <v>6.7320000000000002</v>
      </c>
      <c r="R229" s="24">
        <f>'Originaali kg ka'!R229</f>
        <v>0</v>
      </c>
      <c r="S229" s="24">
        <f>'Originaali kg ka'!S229</f>
        <v>0</v>
      </c>
      <c r="T229" s="96">
        <f>'kg per tn'!T229*'Originaali kg ka'!$K229/1000</f>
        <v>1.3068</v>
      </c>
      <c r="U229" s="96">
        <f>'kg per tn'!U229*'Originaali kg ka'!$K229/1000</f>
        <v>1.3068</v>
      </c>
      <c r="V229" s="96">
        <f>'kg per tn'!V229*'Originaali kg ka'!$K229/1000</f>
        <v>6.93E-2</v>
      </c>
      <c r="W229" s="96">
        <f>'Originaali kg ka'!W229</f>
        <v>60</v>
      </c>
      <c r="X229" s="96">
        <f>'kg per tn'!X229*'Originaali kg ka'!$K229/1000</f>
        <v>6.93E-2</v>
      </c>
      <c r="Y229" s="96">
        <f>'kg per tn'!Y229*'Originaali kg ka'!$K229/1000</f>
        <v>1.8017999999999998</v>
      </c>
      <c r="Z229" s="96">
        <f>'kg per tn'!Z229*'Originaali kg ka'!$K229/1000</f>
        <v>1.6037999999999999</v>
      </c>
      <c r="AA229" s="96">
        <f>'kg per tn'!AA229*'Originaali kg ka'!$K229/1000</f>
        <v>5.7419999999999992E-2</v>
      </c>
      <c r="AB229" s="96">
        <f>'kg per tn'!AB229*'Originaali kg ka'!$K229/1000</f>
        <v>0.15048000000000003</v>
      </c>
      <c r="AC229" s="96">
        <f>'kg per tn'!AC229*'Originaali kg ka'!$K229/1000</f>
        <v>0.73260000000000003</v>
      </c>
      <c r="AD229" s="96">
        <f>'kg per tn'!AD229*'Originaali kg ka'!$K229/1000</f>
        <v>0</v>
      </c>
      <c r="AE229" s="96">
        <f>'kg per tn'!AE229*'Originaali kg ka'!$K229/1000</f>
        <v>3.9599999999999998E-4</v>
      </c>
      <c r="AF229" s="96">
        <f>'kg per tn'!AF229*'Originaali kg ka'!$K229/1000</f>
        <v>2.5740000000000002E-2</v>
      </c>
      <c r="AG229" s="96">
        <f>'kg per tn'!AG229*'Originaali kg ka'!$K229/1000</f>
        <v>0</v>
      </c>
      <c r="AH229" s="24">
        <f>'kg per tn'!AH229*'Originaali kg ka'!$K229/1000</f>
        <v>5.9399999999999987E-5</v>
      </c>
      <c r="AI229" s="24">
        <f>'kg per tn'!AI229*'Originaali kg ka'!$K229/1000</f>
        <v>5.9399999999999987E-5</v>
      </c>
      <c r="AJ229" s="24">
        <f>'kg per tn'!AJ229*'Originaali kg ka'!$K229/1000</f>
        <v>1.98E-5</v>
      </c>
      <c r="AK229" s="24">
        <f>'kg per tn'!AK229*'Originaali kg ka'!$K229/1000</f>
        <v>1.8018E-4</v>
      </c>
      <c r="AL229" s="96">
        <f>'kg per tn'!AL229*'Originaali kg ka'!$K229/1000</f>
        <v>3.9599999999999998E-4</v>
      </c>
      <c r="AM229" s="24">
        <f>'kg per tn'!AM229*'Originaali kg ka'!$K229/1000</f>
        <v>5.9399999999999999E-6</v>
      </c>
      <c r="AN229" s="24">
        <f>'kg per tn'!AN229*'Originaali kg ka'!$K229/1000</f>
        <v>6.7319999999999988E-4</v>
      </c>
      <c r="AO229" s="96">
        <f>'kg per tn'!AO229*'Originaali kg ka'!$K229/1000</f>
        <v>2.7720000000000002E-3</v>
      </c>
    </row>
    <row r="230" spans="1:41" x14ac:dyDescent="0.25">
      <c r="A230" s="27">
        <f>Perus1!A230</f>
        <v>541</v>
      </c>
      <c r="B230" s="27" t="str">
        <f>Perus1!B230</f>
        <v>1/2021</v>
      </c>
      <c r="C230" s="28" t="str">
        <f>Perus1!C230</f>
        <v>2D</v>
      </c>
      <c r="D230" s="27" t="str">
        <f>Perus1!D230</f>
        <v>Lietemäiset</v>
      </c>
      <c r="E230" s="27" t="str">
        <f>Perus1!E230</f>
        <v>12359</v>
      </c>
      <c r="F230" s="27" t="str">
        <f>Perus1!F230</f>
        <v>Soilfood Väkevä Ravinneseos I L 1/2021</v>
      </c>
      <c r="G230" s="29">
        <f>'Originaali kg ka'!G230</f>
        <v>1</v>
      </c>
      <c r="H230" s="29">
        <f>'Originaali kg ka'!H230</f>
        <v>1</v>
      </c>
      <c r="I230" s="29">
        <f>'Originaali kg ka'!I230</f>
        <v>0</v>
      </c>
      <c r="J230" s="96">
        <f>'Originaali kg ka'!J230</f>
        <v>82</v>
      </c>
      <c r="K230" s="96">
        <f>'Originaali kg ka'!K230</f>
        <v>1100</v>
      </c>
      <c r="L230" s="96">
        <f>'Originaali kg ka'!L230</f>
        <v>59</v>
      </c>
      <c r="M230" s="96">
        <f>'Originaali kg ka'!M230</f>
        <v>5</v>
      </c>
      <c r="N230" s="96">
        <f>'Originaali kg ka'!N230</f>
        <v>8800</v>
      </c>
      <c r="O230" s="24">
        <f>'Originaali kg ka'!O230</f>
        <v>5</v>
      </c>
      <c r="P230" s="24">
        <f>'kg per tn'!P230*'Originaali kg ka'!$K230/1000</f>
        <v>11.682</v>
      </c>
      <c r="Q230" s="24">
        <f>'kg per tn'!Q230*'Originaali kg ka'!$K230/1000</f>
        <v>6.7320000000000002</v>
      </c>
      <c r="R230" s="24">
        <f>'Originaali kg ka'!R230</f>
        <v>0</v>
      </c>
      <c r="S230" s="24">
        <f>'Originaali kg ka'!S230</f>
        <v>0</v>
      </c>
      <c r="T230" s="96">
        <f>'kg per tn'!T230*'Originaali kg ka'!$K230/1000</f>
        <v>1.3068</v>
      </c>
      <c r="U230" s="96">
        <f>'kg per tn'!U230*'Originaali kg ka'!$K230/1000</f>
        <v>1.3068</v>
      </c>
      <c r="V230" s="96">
        <f>'kg per tn'!V230*'Originaali kg ka'!$K230/1000</f>
        <v>6.93E-2</v>
      </c>
      <c r="W230" s="96">
        <f>'Originaali kg ka'!W230</f>
        <v>60</v>
      </c>
      <c r="X230" s="96">
        <f>'kg per tn'!X230*'Originaali kg ka'!$K230/1000</f>
        <v>6.93E-2</v>
      </c>
      <c r="Y230" s="96">
        <f>'kg per tn'!Y230*'Originaali kg ka'!$K230/1000</f>
        <v>1.8017999999999998</v>
      </c>
      <c r="Z230" s="96">
        <f>'kg per tn'!Z230*'Originaali kg ka'!$K230/1000</f>
        <v>1.6037999999999999</v>
      </c>
      <c r="AA230" s="96">
        <f>'kg per tn'!AA230*'Originaali kg ka'!$K230/1000</f>
        <v>5.7419999999999992E-2</v>
      </c>
      <c r="AB230" s="96">
        <f>'kg per tn'!AB230*'Originaali kg ka'!$K230/1000</f>
        <v>0.15048000000000003</v>
      </c>
      <c r="AC230" s="96">
        <f>'kg per tn'!AC230*'Originaali kg ka'!$K230/1000</f>
        <v>0.73260000000000003</v>
      </c>
      <c r="AD230" s="96">
        <f>'kg per tn'!AD230*'Originaali kg ka'!$K230/1000</f>
        <v>0</v>
      </c>
      <c r="AE230" s="96">
        <f>'kg per tn'!AE230*'Originaali kg ka'!$K230/1000</f>
        <v>3.9599999999999998E-4</v>
      </c>
      <c r="AF230" s="96">
        <f>'kg per tn'!AF230*'Originaali kg ka'!$K230/1000</f>
        <v>2.5740000000000002E-2</v>
      </c>
      <c r="AG230" s="96">
        <f>'kg per tn'!AG230*'Originaali kg ka'!$K230/1000</f>
        <v>0</v>
      </c>
      <c r="AH230" s="24">
        <f>'kg per tn'!AH230*'Originaali kg ka'!$K230/1000</f>
        <v>5.9399999999999987E-5</v>
      </c>
      <c r="AI230" s="24">
        <f>'kg per tn'!AI230*'Originaali kg ka'!$K230/1000</f>
        <v>1.98E-5</v>
      </c>
      <c r="AJ230" s="24">
        <f>'kg per tn'!AJ230*'Originaali kg ka'!$K230/1000</f>
        <v>1.98E-5</v>
      </c>
      <c r="AK230" s="24">
        <f>'kg per tn'!AK230*'Originaali kg ka'!$K230/1000</f>
        <v>1.8018E-4</v>
      </c>
      <c r="AL230" s="96">
        <f>'kg per tn'!AL230*'Originaali kg ka'!$K230/1000</f>
        <v>3.9599999999999998E-4</v>
      </c>
      <c r="AM230" s="24">
        <f>'kg per tn'!AM230*'Originaali kg ka'!$K230/1000</f>
        <v>5.9399999999999999E-6</v>
      </c>
      <c r="AN230" s="24">
        <f>'kg per tn'!AN230*'Originaali kg ka'!$K230/1000</f>
        <v>6.7319999999999988E-4</v>
      </c>
      <c r="AO230" s="96">
        <f>'kg per tn'!AO230*'Originaali kg ka'!$K230/1000</f>
        <v>2.7720000000000002E-3</v>
      </c>
    </row>
    <row r="231" spans="1:41" x14ac:dyDescent="0.25">
      <c r="A231" s="27">
        <f>Perus1!A231</f>
        <v>542</v>
      </c>
      <c r="B231" s="27" t="str">
        <f>Perus1!B231</f>
        <v>1/2021</v>
      </c>
      <c r="C231" s="28" t="str">
        <f>Perus1!C231</f>
        <v>2D</v>
      </c>
      <c r="D231" s="27" t="str">
        <f>Perus1!D231</f>
        <v>Lietemäiset</v>
      </c>
      <c r="E231" s="27" t="str">
        <f>Perus1!E231</f>
        <v>12360</v>
      </c>
      <c r="F231" s="27" t="str">
        <f>Perus1!F231</f>
        <v>Gasum Perus, Huittinen 2021 001</v>
      </c>
      <c r="G231" s="29">
        <f>'Originaali kg ka'!G231</f>
        <v>1</v>
      </c>
      <c r="H231" s="29">
        <f>'Originaali kg ka'!H231</f>
        <v>1</v>
      </c>
      <c r="I231" s="29">
        <f>'Originaali kg ka'!I231</f>
        <v>0</v>
      </c>
      <c r="J231" s="96">
        <f>'Originaali kg ka'!J231</f>
        <v>95</v>
      </c>
      <c r="K231" s="96">
        <f>'Originaali kg ka'!K231</f>
        <v>1219</v>
      </c>
      <c r="L231" s="96">
        <f>'Originaali kg ka'!L231</f>
        <v>57.3</v>
      </c>
      <c r="M231" s="96">
        <f>'Originaali kg ka'!M231</f>
        <v>8</v>
      </c>
      <c r="N231" s="96">
        <f>'Originaali kg ka'!N231</f>
        <v>3.9</v>
      </c>
      <c r="O231" s="24">
        <f>'Originaali kg ka'!O231</f>
        <v>0</v>
      </c>
      <c r="P231" s="24">
        <f>'kg per tn'!P231*'Originaali kg ka'!$K231/1000</f>
        <v>0</v>
      </c>
      <c r="Q231" s="24">
        <f>'kg per tn'!Q231*'Originaali kg ka'!$K231/1000</f>
        <v>0</v>
      </c>
      <c r="R231" s="24">
        <f>'Originaali kg ka'!R231</f>
        <v>0</v>
      </c>
      <c r="S231" s="24">
        <f>'Originaali kg ka'!S231</f>
        <v>0</v>
      </c>
      <c r="T231" s="96">
        <f>'kg per tn'!T231*'Originaali kg ka'!$K231/1000</f>
        <v>5.42455</v>
      </c>
      <c r="U231" s="96">
        <f>'kg per tn'!U231*'Originaali kg ka'!$K231/1000</f>
        <v>2.8037000000000001</v>
      </c>
      <c r="V231" s="96">
        <f>'kg per tn'!V231*'Originaali kg ka'!$K231/1000</f>
        <v>1.7066000000000001</v>
      </c>
      <c r="W231" s="96">
        <f>'Originaali kg ka'!W231</f>
        <v>60</v>
      </c>
      <c r="X231" s="96">
        <f>'kg per tn'!X231*'Originaali kg ka'!$K231/1000</f>
        <v>9.1425000000000006E-2</v>
      </c>
      <c r="Y231" s="96">
        <f>'kg per tn'!Y231*'Originaali kg ka'!$K231/1000</f>
        <v>0.57902500000000012</v>
      </c>
      <c r="Z231" s="96">
        <f>'kg per tn'!Z231*'Originaali kg ka'!$K231/1000</f>
        <v>1.3409</v>
      </c>
      <c r="AA231" s="96">
        <f>'kg per tn'!AA231*'Originaali kg ka'!$K231/1000</f>
        <v>0.31694</v>
      </c>
      <c r="AB231" s="96">
        <f>'kg per tn'!AB231*'Originaali kg ka'!$K231/1000</f>
        <v>0</v>
      </c>
      <c r="AC231" s="96">
        <f>'kg per tn'!AC231*'Originaali kg ka'!$K231/1000</f>
        <v>0.21942</v>
      </c>
      <c r="AD231" s="96">
        <f>'kg per tn'!AD231*'Originaali kg ka'!$K231/1000</f>
        <v>3.6569999999999998E-2</v>
      </c>
      <c r="AE231" s="96">
        <f>'kg per tn'!AE231*'Originaali kg ka'!$K231/1000</f>
        <v>1.8285E-3</v>
      </c>
      <c r="AF231" s="96">
        <f>'kg per tn'!AF231*'Originaali kg ka'!$K231/1000</f>
        <v>5.42455</v>
      </c>
      <c r="AG231" s="96">
        <f>'kg per tn'!AG231*'Originaali kg ka'!$K231/1000</f>
        <v>0</v>
      </c>
      <c r="AH231" s="24">
        <f>'kg per tn'!AH231*'Originaali kg ka'!$K231/1000</f>
        <v>3.657E-4</v>
      </c>
      <c r="AI231" s="24">
        <f>'kg per tn'!AI231*'Originaali kg ka'!$K231/1000</f>
        <v>6.0950000000000009E-6</v>
      </c>
      <c r="AJ231" s="24">
        <f>'kg per tn'!AJ231*'Originaali kg ka'!$K231/1000</f>
        <v>4.8760000000000007E-5</v>
      </c>
      <c r="AK231" s="24">
        <f>'kg per tn'!AK231*'Originaali kg ka'!$K231/1000</f>
        <v>2.4989500000000002E-3</v>
      </c>
      <c r="AL231" s="96">
        <f>'kg per tn'!AL231*'Originaali kg ka'!$K231/1000</f>
        <v>2.1941999999999996E-2</v>
      </c>
      <c r="AM231" s="24">
        <f>'kg per tn'!AM231*'Originaali kg ka'!$K231/1000</f>
        <v>5.4854999999999997E-4</v>
      </c>
      <c r="AN231" s="24">
        <f>'kg per tn'!AN231*'Originaali kg ka'!$K231/1000</f>
        <v>2.1332500000000002E-3</v>
      </c>
      <c r="AO231" s="96">
        <f>'kg per tn'!AO231*'Originaali kg ka'!$K231/1000</f>
        <v>4.1446000000000004E-2</v>
      </c>
    </row>
    <row r="232" spans="1:41" x14ac:dyDescent="0.25">
      <c r="A232" s="27">
        <f>Perus1!A232</f>
        <v>543</v>
      </c>
      <c r="B232" s="27" t="str">
        <f>Perus1!B232</f>
        <v>1/2021</v>
      </c>
      <c r="C232" s="28" t="str">
        <f>Perus1!C232</f>
        <v>2C</v>
      </c>
      <c r="D232" s="27" t="str">
        <f>Perus1!D232</f>
        <v>Kuivalantamaiset</v>
      </c>
      <c r="E232" s="27" t="str">
        <f>Perus1!E232</f>
        <v>12361</v>
      </c>
      <c r="F232" s="27" t="str">
        <f>Perus1!F232</f>
        <v>Gasum Humusvoima, Huittinen 2021 001</v>
      </c>
      <c r="G232" s="29">
        <f>'Originaali kg ka'!G232</f>
        <v>1</v>
      </c>
      <c r="H232" s="29">
        <f>'Originaali kg ka'!H232</f>
        <v>1</v>
      </c>
      <c r="I232" s="29">
        <f>'Originaali kg ka'!I232</f>
        <v>0</v>
      </c>
      <c r="J232" s="96">
        <f>'Originaali kg ka'!J232</f>
        <v>70.7</v>
      </c>
      <c r="K232" s="96">
        <f>'Originaali kg ka'!K232</f>
        <v>657</v>
      </c>
      <c r="L232" s="96">
        <f>'Originaali kg ka'!L232</f>
        <v>0</v>
      </c>
      <c r="M232" s="96">
        <f>'Originaali kg ka'!M232</f>
        <v>8.6</v>
      </c>
      <c r="N232" s="96">
        <f>'Originaali kg ka'!N232</f>
        <v>1.6</v>
      </c>
      <c r="O232" s="24">
        <f>'Originaali kg ka'!O232</f>
        <v>0</v>
      </c>
      <c r="P232" s="24">
        <f>'kg per tn'!P232*'Originaali kg ka'!$K232/1000</f>
        <v>0</v>
      </c>
      <c r="Q232" s="24">
        <f>'kg per tn'!Q232*'Originaali kg ka'!$K232/1000</f>
        <v>0</v>
      </c>
      <c r="R232" s="24">
        <f>'Originaali kg ka'!R232</f>
        <v>0</v>
      </c>
      <c r="S232" s="24">
        <f>'Originaali kg ka'!S232</f>
        <v>0</v>
      </c>
      <c r="T232" s="96">
        <f>'kg per tn'!T232*'Originaali kg ka'!$K232/1000</f>
        <v>6.3525329999999993</v>
      </c>
      <c r="U232" s="96">
        <f>'kg per tn'!U232*'Originaali kg ka'!$K232/1000</f>
        <v>1.6170084</v>
      </c>
      <c r="V232" s="96">
        <f>'kg per tn'!V232*'Originaali kg ka'!$K232/1000</f>
        <v>5.7750300000000001</v>
      </c>
      <c r="W232" s="96">
        <f>'Originaali kg ka'!W232</f>
        <v>60</v>
      </c>
      <c r="X232" s="96">
        <f>'kg per tn'!X232*'Originaali kg ka'!$K232/1000</f>
        <v>0.2117511</v>
      </c>
      <c r="Y232" s="96">
        <f>'kg per tn'!Y232*'Originaali kg ka'!$K232/1000</f>
        <v>0.59675310000000004</v>
      </c>
      <c r="Z232" s="96">
        <f>'kg per tn'!Z232*'Originaali kg ka'!$K232/1000</f>
        <v>4.2350219999999998</v>
      </c>
      <c r="AA232" s="96">
        <f>'kg per tn'!AA232*'Originaali kg ka'!$K232/1000</f>
        <v>0.78925409999999985</v>
      </c>
      <c r="AB232" s="96">
        <f>'kg per tn'!AB232*'Originaali kg ka'!$K232/1000</f>
        <v>0</v>
      </c>
      <c r="AC232" s="96">
        <f>'kg per tn'!AC232*'Originaali kg ka'!$K232/1000</f>
        <v>0.17325090000000001</v>
      </c>
      <c r="AD232" s="96">
        <f>'kg per tn'!AD232*'Originaali kg ka'!$K232/1000</f>
        <v>0.11550059999999999</v>
      </c>
      <c r="AE232" s="96">
        <f>'kg per tn'!AE232*'Originaali kg ka'!$K232/1000</f>
        <v>3.6575189999999997E-3</v>
      </c>
      <c r="AF232" s="96">
        <f>'kg per tn'!AF232*'Originaali kg ka'!$K232/1000</f>
        <v>18.865098</v>
      </c>
      <c r="AG232" s="96">
        <f>'kg per tn'!AG232*'Originaali kg ka'!$K232/1000</f>
        <v>0</v>
      </c>
      <c r="AH232" s="24">
        <f>'kg per tn'!AH232*'Originaali kg ka'!$K232/1000</f>
        <v>1.7325089999999997E-3</v>
      </c>
      <c r="AI232" s="24">
        <f>'kg per tn'!AI232*'Originaali kg ka'!$K232/1000</f>
        <v>1.540008E-4</v>
      </c>
      <c r="AJ232" s="24">
        <f>'kg per tn'!AJ232*'Originaali kg ka'!$K232/1000</f>
        <v>1.347507E-3</v>
      </c>
      <c r="AK232" s="24">
        <f>'kg per tn'!AK232*'Originaali kg ka'!$K232/1000</f>
        <v>8.6625449999999989E-3</v>
      </c>
      <c r="AL232" s="96">
        <f>'kg per tn'!AL232*'Originaali kg ka'!$K232/1000</f>
        <v>7.3150380000000001E-2</v>
      </c>
      <c r="AM232" s="24">
        <f>'kg per tn'!AM232*'Originaali kg ka'!$K232/1000</f>
        <v>2.1175109999999999E-3</v>
      </c>
      <c r="AN232" s="24">
        <f>'kg per tn'!AN232*'Originaali kg ka'!$K232/1000</f>
        <v>6.9300359999999988E-3</v>
      </c>
      <c r="AO232" s="96">
        <f>'kg per tn'!AO232*'Originaali kg ka'!$K232/1000</f>
        <v>0.14052572999999999</v>
      </c>
    </row>
    <row r="233" spans="1:41" x14ac:dyDescent="0.25">
      <c r="A233" s="27">
        <f>Perus1!A233</f>
        <v>544</v>
      </c>
      <c r="B233" s="27" t="str">
        <f>Perus1!B233</f>
        <v>1/2021</v>
      </c>
      <c r="C233" s="28" t="str">
        <f>Perus1!C233</f>
        <v>2D</v>
      </c>
      <c r="D233" s="27" t="str">
        <f>Perus1!D233</f>
        <v>Lietemäiset</v>
      </c>
      <c r="E233" s="27" t="str">
        <f>Perus1!E233</f>
        <v>12362</v>
      </c>
      <c r="F233" s="27" t="str">
        <f>Perus1!F233</f>
        <v>Gasum Perus, Vehmaa 2021 001</v>
      </c>
      <c r="G233" s="29">
        <f>'Originaali kg ka'!G233</f>
        <v>1</v>
      </c>
      <c r="H233" s="29">
        <f>'Originaali kg ka'!H233</f>
        <v>1</v>
      </c>
      <c r="I233" s="29">
        <f>'Originaali kg ka'!I233</f>
        <v>0</v>
      </c>
      <c r="J233" s="96">
        <f>'Originaali kg ka'!J233</f>
        <v>96.4</v>
      </c>
      <c r="K233" s="96">
        <f>'Originaali kg ka'!K233</f>
        <v>1005</v>
      </c>
      <c r="L233" s="96">
        <f>'Originaali kg ka'!L233</f>
        <v>43.8</v>
      </c>
      <c r="M233" s="96">
        <f>'Originaali kg ka'!M233</f>
        <v>8.4</v>
      </c>
      <c r="N233" s="96">
        <f>'Originaali kg ka'!N233</f>
        <v>7</v>
      </c>
      <c r="O233" s="24">
        <f>'Originaali kg ka'!O233</f>
        <v>0</v>
      </c>
      <c r="P233" s="24">
        <f>'kg per tn'!P233*'Originaali kg ka'!$K233/1000</f>
        <v>0</v>
      </c>
      <c r="Q233" s="24">
        <f>'kg per tn'!Q233*'Originaali kg ka'!$K233/1000</f>
        <v>0</v>
      </c>
      <c r="R233" s="24">
        <f>'Originaali kg ka'!R233</f>
        <v>0</v>
      </c>
      <c r="S233" s="24">
        <f>'Originaali kg ka'!S233</f>
        <v>0</v>
      </c>
      <c r="T233" s="96">
        <f>'kg per tn'!T233*'Originaali kg ka'!$K233/1000</f>
        <v>0.32561999999999941</v>
      </c>
      <c r="U233" s="96">
        <f>'kg per tn'!U233*'Originaali kg ka'!$K233/1000</f>
        <v>1.9175399999999967</v>
      </c>
      <c r="V233" s="96">
        <f>'kg per tn'!V233*'Originaali kg ka'!$K233/1000</f>
        <v>1.3024799999999976</v>
      </c>
      <c r="W233" s="96">
        <f>'Originaali kg ka'!W233</f>
        <v>60</v>
      </c>
      <c r="X233" s="96">
        <f>'kg per tn'!X233*'Originaali kg ka'!$K233/1000</f>
        <v>0.43415999999999927</v>
      </c>
      <c r="Y233" s="96">
        <f>'kg per tn'!Y233*'Originaali kg ka'!$K233/1000</f>
        <v>1.3386599999999977</v>
      </c>
      <c r="Z233" s="96">
        <f>'kg per tn'!Z233*'Originaali kg ka'!$K233/1000</f>
        <v>0.75977999999999868</v>
      </c>
      <c r="AA233" s="96">
        <f>'kg per tn'!AA233*'Originaali kg ka'!$K233/1000</f>
        <v>0.25687799999999955</v>
      </c>
      <c r="AB233" s="96">
        <f>'kg per tn'!AB233*'Originaali kg ka'!$K233/1000</f>
        <v>0</v>
      </c>
      <c r="AC233" s="96">
        <f>'kg per tn'!AC233*'Originaali kg ka'!$K233/1000</f>
        <v>0.65123999999999882</v>
      </c>
      <c r="AD233" s="96">
        <f>'kg per tn'!AD233*'Originaali kg ka'!$K233/1000</f>
        <v>2.1346199999999965E-2</v>
      </c>
      <c r="AE233" s="96">
        <f>'kg per tn'!AE233*'Originaali kg ka'!$K233/1000</f>
        <v>2.1707999999999966E-3</v>
      </c>
      <c r="AF233" s="96">
        <f>'kg per tn'!AF233*'Originaali kg ka'!$K233/1000</f>
        <v>1.4471999999999978</v>
      </c>
      <c r="AG233" s="96">
        <f>'kg per tn'!AG233*'Originaali kg ka'!$K233/1000</f>
        <v>0</v>
      </c>
      <c r="AH233" s="24">
        <f>'kg per tn'!AH233*'Originaali kg ka'!$K233/1000</f>
        <v>1.8089999999999971E-4</v>
      </c>
      <c r="AI233" s="24">
        <f>'kg per tn'!AI233*'Originaali kg ka'!$K233/1000</f>
        <v>2.5325999999999962E-4</v>
      </c>
      <c r="AJ233" s="24">
        <f>'kg per tn'!AJ233*'Originaali kg ka'!$K233/1000</f>
        <v>3.6179999999999944E-6</v>
      </c>
      <c r="AK233" s="24">
        <f>'kg per tn'!AK233*'Originaali kg ka'!$K233/1000</f>
        <v>1.266299999999998E-3</v>
      </c>
      <c r="AL233" s="96">
        <f>'kg per tn'!AL233*'Originaali kg ka'!$K233/1000</f>
        <v>2.7858599999999955E-3</v>
      </c>
      <c r="AM233" s="24">
        <f>'kg per tn'!AM233*'Originaali kg ka'!$K233/1000</f>
        <v>3.6179999999999942E-5</v>
      </c>
      <c r="AN233" s="24">
        <f>'kg per tn'!AN233*'Originaali kg ka'!$K233/1000</f>
        <v>9.0449999999999851E-4</v>
      </c>
      <c r="AO233" s="96">
        <f>'kg per tn'!AO233*'Originaali kg ka'!$K233/1000</f>
        <v>1.0492199999999983E-2</v>
      </c>
    </row>
    <row r="234" spans="1:41" x14ac:dyDescent="0.25">
      <c r="A234" s="27">
        <f>Perus1!A234</f>
        <v>545</v>
      </c>
      <c r="B234" s="27" t="str">
        <f>Perus1!B234</f>
        <v>1/2021</v>
      </c>
      <c r="C234" s="28" t="str">
        <f>Perus1!C234</f>
        <v>2C</v>
      </c>
      <c r="D234" s="27" t="str">
        <f>Perus1!D234</f>
        <v>Kuivalantamaiset</v>
      </c>
      <c r="E234" s="27" t="str">
        <f>Perus1!E234</f>
        <v>12363</v>
      </c>
      <c r="F234" s="27" t="str">
        <f>Perus1!F234</f>
        <v>Gasum Humusvoima, Vehmaa 2021 001</v>
      </c>
      <c r="G234" s="29">
        <f>'Originaali kg ka'!G234</f>
        <v>1</v>
      </c>
      <c r="H234" s="29">
        <f>'Originaali kg ka'!H234</f>
        <v>1</v>
      </c>
      <c r="I234" s="29">
        <f>'Originaali kg ka'!I234</f>
        <v>0</v>
      </c>
      <c r="J234" s="96">
        <f>'Originaali kg ka'!J234</f>
        <v>75.400000000000006</v>
      </c>
      <c r="K234" s="96">
        <f>'Originaali kg ka'!K234</f>
        <v>740</v>
      </c>
      <c r="L234" s="96">
        <f>'Originaali kg ka'!L234</f>
        <v>49.8</v>
      </c>
      <c r="M234" s="96">
        <f>'Originaali kg ka'!M234</f>
        <v>8.4</v>
      </c>
      <c r="N234" s="96">
        <f>'Originaali kg ka'!N234</f>
        <v>3.8</v>
      </c>
      <c r="O234" s="24">
        <f>'Originaali kg ka'!O234</f>
        <v>0</v>
      </c>
      <c r="P234" s="24">
        <f>'kg per tn'!P234*'Originaali kg ka'!$K234/1000</f>
        <v>0</v>
      </c>
      <c r="Q234" s="24">
        <f>'kg per tn'!Q234*'Originaali kg ka'!$K234/1000</f>
        <v>0</v>
      </c>
      <c r="R234" s="24">
        <f>'Originaali kg ka'!R234</f>
        <v>0</v>
      </c>
      <c r="S234" s="24">
        <f>'Originaali kg ka'!S234</f>
        <v>0</v>
      </c>
      <c r="T234" s="96">
        <f>'kg per tn'!T234*'Originaali kg ka'!$K234/1000</f>
        <v>7.2087839999999987</v>
      </c>
      <c r="U234" s="96">
        <f>'kg per tn'!U234*'Originaali kg ka'!$K234/1000</f>
        <v>1.3106879999999996</v>
      </c>
      <c r="V234" s="96">
        <f>'kg per tn'!V234*'Originaali kg ka'!$K234/1000</f>
        <v>4.3689599999999986</v>
      </c>
      <c r="W234" s="96">
        <f>'Originaali kg ka'!W234</f>
        <v>60</v>
      </c>
      <c r="X234" s="96">
        <f>'kg per tn'!X234*'Originaali kg ka'!$K234/1000</f>
        <v>0.16383599999999995</v>
      </c>
      <c r="Y234" s="96">
        <f>'kg per tn'!Y234*'Originaali kg ka'!$K234/1000</f>
        <v>1.0376279999999998</v>
      </c>
      <c r="Z234" s="96">
        <f>'kg per tn'!Z234*'Originaali kg ka'!$K234/1000</f>
        <v>5.8252799999999985</v>
      </c>
      <c r="AA234" s="96">
        <f>'kg per tn'!AA234*'Originaali kg ka'!$K234/1000</f>
        <v>2.0024399999999996</v>
      </c>
      <c r="AB234" s="96">
        <f>'kg per tn'!AB234*'Originaali kg ka'!$K234/1000</f>
        <v>0</v>
      </c>
      <c r="AC234" s="96">
        <f>'kg per tn'!AC234*'Originaali kg ka'!$K234/1000</f>
        <v>0</v>
      </c>
      <c r="AD234" s="96">
        <f>'kg per tn'!AD234*'Originaali kg ka'!$K234/1000</f>
        <v>0.14563199999999998</v>
      </c>
      <c r="AE234" s="96">
        <f>'kg per tn'!AE234*'Originaali kg ka'!$K234/1000</f>
        <v>1.2196679999999998E-2</v>
      </c>
      <c r="AF234" s="96">
        <f>'kg per tn'!AF234*'Originaali kg ka'!$K234/1000</f>
        <v>0</v>
      </c>
      <c r="AG234" s="96">
        <f>'kg per tn'!AG234*'Originaali kg ka'!$K234/1000</f>
        <v>0</v>
      </c>
      <c r="AH234" s="24">
        <f>'kg per tn'!AH234*'Originaali kg ka'!$K234/1000</f>
        <v>9.1019999999999979E-4</v>
      </c>
      <c r="AI234" s="24">
        <f>'kg per tn'!AI234*'Originaali kg ka'!$K234/1000</f>
        <v>1.8203999999999994E-5</v>
      </c>
      <c r="AJ234" s="24">
        <f>'kg per tn'!AJ234*'Originaali kg ka'!$K234/1000</f>
        <v>1.8203999999999994E-5</v>
      </c>
      <c r="AK234" s="24">
        <f>'kg per tn'!AK234*'Originaali kg ka'!$K234/1000</f>
        <v>5.0971199999999984E-3</v>
      </c>
      <c r="AL234" s="96">
        <f>'kg per tn'!AL234*'Originaali kg ka'!$K234/1000</f>
        <v>1.8203999999999998E-2</v>
      </c>
      <c r="AM234" s="24">
        <f>'kg per tn'!AM234*'Originaali kg ka'!$K234/1000</f>
        <v>1.8203999999999999E-4</v>
      </c>
      <c r="AN234" s="24">
        <f>'kg per tn'!AN234*'Originaali kg ka'!$K234/1000</f>
        <v>3.6407999999999992E-3</v>
      </c>
      <c r="AO234" s="96">
        <f>'kg per tn'!AO234*'Originaali kg ka'!$K234/1000</f>
        <v>7.0995599999999978E-2</v>
      </c>
    </row>
    <row r="235" spans="1:41" x14ac:dyDescent="0.25">
      <c r="A235" s="27">
        <f>Perus1!A235</f>
        <v>546</v>
      </c>
      <c r="B235" s="27" t="str">
        <f>Perus1!B235</f>
        <v>1/2021</v>
      </c>
      <c r="C235" s="28" t="str">
        <f>Perus1!C235</f>
        <v>2D</v>
      </c>
      <c r="D235" s="27" t="str">
        <f>Perus1!D235</f>
        <v>Lietemäiset</v>
      </c>
      <c r="E235" s="27" t="str">
        <f>Perus1!E235</f>
        <v>12364</v>
      </c>
      <c r="F235" s="27" t="str">
        <f>Perus1!F235</f>
        <v>Gasum Voimakas, Vehmaa 2021 001</v>
      </c>
      <c r="G235" s="29">
        <f>'Originaali kg ka'!G235</f>
        <v>1</v>
      </c>
      <c r="H235" s="29">
        <f>'Originaali kg ka'!H235</f>
        <v>1</v>
      </c>
      <c r="I235" s="29">
        <f>'Originaali kg ka'!I235</f>
        <v>0</v>
      </c>
      <c r="J235" s="96">
        <f>'Originaali kg ka'!J235</f>
        <v>83.9</v>
      </c>
      <c r="K235" s="96">
        <f>'Originaali kg ka'!K235</f>
        <v>1071</v>
      </c>
      <c r="L235" s="96">
        <f>'Originaali kg ka'!L235</f>
        <v>78.8</v>
      </c>
      <c r="M235" s="96">
        <f>'Originaali kg ka'!M235</f>
        <v>4.7</v>
      </c>
      <c r="N235" s="96">
        <f>'Originaali kg ka'!N235</f>
        <v>28</v>
      </c>
      <c r="O235" s="24">
        <f>'Originaali kg ka'!O235</f>
        <v>0</v>
      </c>
      <c r="P235" s="24">
        <f>'kg per tn'!P235*'Originaali kg ka'!$K235/1000</f>
        <v>0</v>
      </c>
      <c r="Q235" s="24">
        <f>'kg per tn'!Q235*'Originaali kg ka'!$K235/1000</f>
        <v>0</v>
      </c>
      <c r="R235" s="24">
        <f>'Originaali kg ka'!R235</f>
        <v>0</v>
      </c>
      <c r="S235" s="24">
        <f>'Originaali kg ka'!S235</f>
        <v>0</v>
      </c>
      <c r="T235" s="96">
        <f>'kg per tn'!T235*'Originaali kg ka'!$K235/1000</f>
        <v>27.588959999999993</v>
      </c>
      <c r="U235" s="96">
        <f>'kg per tn'!U235*'Originaali kg ka'!$K235/1000</f>
        <v>25.157682899999998</v>
      </c>
      <c r="V235" s="96">
        <f>'kg per tn'!V235*'Originaali kg ka'!$K235/1000</f>
        <v>2.9313269999999991</v>
      </c>
      <c r="W235" s="96">
        <f>'Originaali kg ka'!W235</f>
        <v>60</v>
      </c>
      <c r="X235" s="96">
        <f>'kg per tn'!X235*'Originaali kg ka'!$K235/1000</f>
        <v>2.0691719999999996</v>
      </c>
      <c r="Y235" s="96">
        <f>'kg per tn'!Y235*'Originaali kg ka'!$K235/1000</f>
        <v>5.5177919999999983</v>
      </c>
      <c r="Z235" s="96">
        <f>'kg per tn'!Z235*'Originaali kg ka'!$K235/1000</f>
        <v>25.86464999999999</v>
      </c>
      <c r="AA235" s="96">
        <f>'kg per tn'!AA235*'Originaali kg ka'!$K235/1000</f>
        <v>0.20691719999999991</v>
      </c>
      <c r="AB235" s="96">
        <f>'kg per tn'!AB235*'Originaali kg ka'!$K235/1000</f>
        <v>0</v>
      </c>
      <c r="AC235" s="96">
        <f>'kg per tn'!AC235*'Originaali kg ka'!$K235/1000</f>
        <v>0</v>
      </c>
      <c r="AD235" s="96">
        <f>'kg per tn'!AD235*'Originaali kg ka'!$K235/1000</f>
        <v>2.2416029999999993E-2</v>
      </c>
      <c r="AE235" s="96">
        <f>'kg per tn'!AE235*'Originaali kg ka'!$K235/1000</f>
        <v>4.6556369999999989E-3</v>
      </c>
      <c r="AF235" s="96">
        <f>'kg per tn'!AF235*'Originaali kg ka'!$K235/1000</f>
        <v>0</v>
      </c>
      <c r="AG235" s="96">
        <f>'kg per tn'!AG235*'Originaali kg ka'!$K235/1000</f>
        <v>0</v>
      </c>
      <c r="AH235" s="24">
        <f>'kg per tn'!AH235*'Originaali kg ka'!$K235/1000</f>
        <v>1.7243099999999994E-4</v>
      </c>
      <c r="AI235" s="24">
        <f>'kg per tn'!AI235*'Originaali kg ka'!$K235/1000</f>
        <v>1.7243099999999994E-5</v>
      </c>
      <c r="AJ235" s="24">
        <f>'kg per tn'!AJ235*'Originaali kg ka'!$K235/1000</f>
        <v>1.7243099999999994E-5</v>
      </c>
      <c r="AK235" s="24">
        <f>'kg per tn'!AK235*'Originaali kg ka'!$K235/1000</f>
        <v>1.8967409999999993E-3</v>
      </c>
      <c r="AL235" s="96">
        <f>'kg per tn'!AL235*'Originaali kg ka'!$K235/1000</f>
        <v>3.2761889999999988E-3</v>
      </c>
      <c r="AM235" s="24">
        <f>'kg per tn'!AM235*'Originaali kg ka'!$K235/1000</f>
        <v>1.7243099999999994E-4</v>
      </c>
      <c r="AN235" s="24">
        <f>'kg per tn'!AN235*'Originaali kg ka'!$K235/1000</f>
        <v>1.7243099999999993E-3</v>
      </c>
      <c r="AO235" s="96">
        <f>'kg per tn'!AO235*'Originaali kg ka'!$K235/1000</f>
        <v>1.2759893999999996E-2</v>
      </c>
    </row>
    <row r="236" spans="1:41" x14ac:dyDescent="0.25">
      <c r="A236" s="27">
        <f>Perus1!A236</f>
        <v>547</v>
      </c>
      <c r="B236" s="27" t="str">
        <f>Perus1!B236</f>
        <v>1-2/2020</v>
      </c>
      <c r="C236" s="28" t="str">
        <f>Perus1!C236</f>
        <v>2D</v>
      </c>
      <c r="D236" s="27" t="str">
        <f>Perus1!D236</f>
        <v>Lietemäiset</v>
      </c>
      <c r="E236" s="27" t="str">
        <f>Perus1!E236</f>
        <v>12365</v>
      </c>
      <c r="F236" s="27" t="str">
        <f>Perus1!F236</f>
        <v>Biolinjan Kasvuvoimavesi 27.4.2020</v>
      </c>
      <c r="G236" s="29">
        <f>'Originaali kg ka'!G236</f>
        <v>1</v>
      </c>
      <c r="H236" s="29">
        <f>'Originaali kg ka'!H236</f>
        <v>1</v>
      </c>
      <c r="I236" s="29">
        <f>'Originaali kg ka'!I236</f>
        <v>0</v>
      </c>
      <c r="J236" s="96">
        <f>'Originaali kg ka'!J236</f>
        <v>94.4</v>
      </c>
      <c r="K236" s="96">
        <f>'Originaali kg ka'!K236</f>
        <v>1000</v>
      </c>
      <c r="L236" s="96">
        <f>'Originaali kg ka'!L236</f>
        <v>70.400000000000006</v>
      </c>
      <c r="M236" s="96">
        <f>'Originaali kg ka'!M236</f>
        <v>8.9</v>
      </c>
      <c r="N236" s="96">
        <f>'Originaali kg ka'!N236</f>
        <v>761</v>
      </c>
      <c r="O236" s="24">
        <f>'Originaali kg ka'!O236</f>
        <v>0</v>
      </c>
      <c r="P236" s="24">
        <f>'kg per tn'!P236*'Originaali kg ka'!$K236/1000</f>
        <v>0</v>
      </c>
      <c r="Q236" s="24">
        <f>'kg per tn'!Q236*'Originaali kg ka'!$K236/1000</f>
        <v>0</v>
      </c>
      <c r="R236" s="24">
        <f>'Originaali kg ka'!R236</f>
        <v>0</v>
      </c>
      <c r="S236" s="24">
        <f>'Originaali kg ka'!S236</f>
        <v>0</v>
      </c>
      <c r="T236" s="96">
        <f>'kg per tn'!T236*'Originaali kg ka'!$K236/1000</f>
        <v>4.9839999999999955</v>
      </c>
      <c r="U236" s="96">
        <f>'kg per tn'!U236*'Originaali kg ka'!$K236/1000</f>
        <v>4.7095999999999947</v>
      </c>
      <c r="V236" s="96">
        <f>'kg per tn'!V236*'Originaali kg ka'!$K236/1000</f>
        <v>0.72799999999999931</v>
      </c>
      <c r="W236" s="96">
        <f>'Originaali kg ka'!W236</f>
        <v>100</v>
      </c>
      <c r="X236" s="96">
        <f>'kg per tn'!X236*'Originaali kg ka'!$K236/1000</f>
        <v>0.30799999999999972</v>
      </c>
      <c r="Y236" s="96">
        <f>'kg per tn'!Y236*'Originaali kg ka'!$K236/1000</f>
        <v>2.7439999999999976</v>
      </c>
      <c r="Z236" s="96">
        <f>'kg per tn'!Z236*'Originaali kg ka'!$K236/1000</f>
        <v>3.9199999999999957E-2</v>
      </c>
      <c r="AA236" s="96" t="e">
        <f>'kg per tn'!AA236*'Originaali kg ka'!$K236/1000</f>
        <v>#VALUE!</v>
      </c>
      <c r="AB236" s="96" t="e">
        <f>'kg per tn'!AB236*'Originaali kg ka'!$K236/1000</f>
        <v>#VALUE!</v>
      </c>
      <c r="AC236" s="96">
        <f>'kg per tn'!AC236*'Originaali kg ka'!$K236/1000</f>
        <v>0</v>
      </c>
      <c r="AD236" s="96" t="e">
        <f>'kg per tn'!AD236*'Originaali kg ka'!$K236/1000</f>
        <v>#VALUE!</v>
      </c>
      <c r="AE236" s="96" t="e">
        <f>'kg per tn'!AE236*'Originaali kg ka'!$K236/1000</f>
        <v>#VALUE!</v>
      </c>
      <c r="AF236" s="96">
        <f>'kg per tn'!AF236*'Originaali kg ka'!$K236/1000</f>
        <v>0</v>
      </c>
      <c r="AG236" s="96">
        <f>'kg per tn'!AG236*'Originaali kg ka'!$K236/1000</f>
        <v>0</v>
      </c>
      <c r="AH236" s="24">
        <f>'kg per tn'!AH236*'Originaali kg ka'!$K236/1000</f>
        <v>3.0239999999999971E-4</v>
      </c>
      <c r="AI236" s="24">
        <f>'kg per tn'!AI236*'Originaali kg ka'!$K236/1000</f>
        <v>5.5999999999999947E-6</v>
      </c>
      <c r="AJ236" s="24">
        <f>'kg per tn'!AJ236*'Originaali kg ka'!$K236/1000</f>
        <v>1.6799999999999981E-5</v>
      </c>
      <c r="AK236" s="24">
        <f>'kg per tn'!AK236*'Originaali kg ka'!$K236/1000</f>
        <v>1.3439999999999986E-3</v>
      </c>
      <c r="AL236" s="96">
        <f>'kg per tn'!AL236*'Originaali kg ka'!$K236/1000</f>
        <v>5.2079999999999948E-3</v>
      </c>
      <c r="AM236" s="24">
        <f>'kg per tn'!AM236*'Originaali kg ka'!$K236/1000</f>
        <v>2.5759999999999976E-4</v>
      </c>
      <c r="AN236" s="24">
        <f>'kg per tn'!AN236*'Originaali kg ka'!$K236/1000</f>
        <v>1.063999999999999E-3</v>
      </c>
      <c r="AO236" s="96">
        <f>'kg per tn'!AO236*'Originaali kg ka'!$K236/1000</f>
        <v>1.6799999999999982E-2</v>
      </c>
    </row>
    <row r="237" spans="1:41" x14ac:dyDescent="0.25">
      <c r="A237" s="27">
        <f>Perus1!A237</f>
        <v>548</v>
      </c>
      <c r="B237" s="27" t="str">
        <f>Perus1!B237</f>
        <v>12.1.2021</v>
      </c>
      <c r="C237" s="28" t="str">
        <f>Perus1!C237</f>
        <v>3B</v>
      </c>
      <c r="D237" s="27" t="str">
        <f>Perus1!D237</f>
        <v>Kuonat ja kiteet</v>
      </c>
      <c r="E237" s="27" t="str">
        <f>Perus1!E237</f>
        <v>31330</v>
      </c>
      <c r="F237" s="27" t="str">
        <f>Perus1!F237</f>
        <v>Pehtoorin Luomutuhka 12.1.2021</v>
      </c>
      <c r="G237" s="29">
        <f>'Originaali kg ka'!G237</f>
        <v>1</v>
      </c>
      <c r="H237" s="29">
        <f>'Originaali kg ka'!H237</f>
        <v>1</v>
      </c>
      <c r="I237" s="29">
        <f>'Originaali kg ka'!I237</f>
        <v>0</v>
      </c>
      <c r="J237" s="96">
        <f>'Originaali kg ka'!J237</f>
        <v>0</v>
      </c>
      <c r="K237" s="96">
        <f>'Originaali kg ka'!K237</f>
        <v>950</v>
      </c>
      <c r="L237" s="96">
        <f>'Originaali kg ka'!L237</f>
        <v>0</v>
      </c>
      <c r="M237" s="96">
        <f>'Originaali kg ka'!M237</f>
        <v>12.2</v>
      </c>
      <c r="N237" s="96">
        <f>'Originaali kg ka'!N237</f>
        <v>0</v>
      </c>
      <c r="O237" s="24">
        <f>'Originaali kg ka'!O237</f>
        <v>0</v>
      </c>
      <c r="P237" s="24">
        <f>'kg per tn'!P237*'Originaali kg ka'!$K237/1000</f>
        <v>0</v>
      </c>
      <c r="Q237" s="24">
        <f>'kg per tn'!Q237*'Originaali kg ka'!$K237/1000</f>
        <v>0</v>
      </c>
      <c r="R237" s="24">
        <f>'Originaali kg ka'!R237</f>
        <v>0</v>
      </c>
      <c r="S237" s="24">
        <f>'Originaali kg ka'!S237</f>
        <v>0</v>
      </c>
      <c r="T237" s="96">
        <f>'kg per tn'!T237*'Originaali kg ka'!$K237/1000</f>
        <v>0</v>
      </c>
      <c r="U237" s="96">
        <f>'kg per tn'!U237*'Originaali kg ka'!$K237/1000</f>
        <v>0</v>
      </c>
      <c r="V237" s="96">
        <f>'kg per tn'!V237*'Originaali kg ka'!$K237/1000</f>
        <v>7.22</v>
      </c>
      <c r="W237" s="96">
        <f>'Originaali kg ka'!W237</f>
        <v>40</v>
      </c>
      <c r="X237" s="96">
        <f>'kg per tn'!X237*'Originaali kg ka'!$K237/1000</f>
        <v>0</v>
      </c>
      <c r="Y237" s="96">
        <f>'kg per tn'!Y237*'Originaali kg ka'!$K237/1000</f>
        <v>19.95</v>
      </c>
      <c r="Z237" s="96">
        <f>'kg per tn'!Z237*'Originaali kg ka'!$K237/1000</f>
        <v>0.66500000000000004</v>
      </c>
      <c r="AA237" s="96">
        <f>'kg per tn'!AA237*'Originaali kg ka'!$K237/1000</f>
        <v>12.35</v>
      </c>
      <c r="AB237" s="96">
        <f>'kg per tn'!AB237*'Originaali kg ka'!$K237/1000</f>
        <v>114</v>
      </c>
      <c r="AC237" s="96">
        <f>'kg per tn'!AC237*'Originaali kg ka'!$K237/1000</f>
        <v>0</v>
      </c>
      <c r="AD237" s="96">
        <f>'kg per tn'!AD237*'Originaali kg ka'!$K237/1000</f>
        <v>5.6050000000000004</v>
      </c>
      <c r="AE237" s="96">
        <f>'kg per tn'!AE237*'Originaali kg ka'!$K237/1000</f>
        <v>7.5999999999999998E-2</v>
      </c>
      <c r="AF237" s="96">
        <f>'kg per tn'!AF237*'Originaali kg ka'!$K237/1000</f>
        <v>0</v>
      </c>
      <c r="AG237" s="96">
        <f>'kg per tn'!AG237*'Originaali kg ka'!$K237/1000</f>
        <v>0</v>
      </c>
      <c r="AH237" s="24">
        <f>'kg per tn'!AH237*'Originaali kg ka'!$K237/1000</f>
        <v>0</v>
      </c>
      <c r="AI237" s="24">
        <f>'kg per tn'!AI237*'Originaali kg ka'!$K237/1000</f>
        <v>2.8499999999999999E-4</v>
      </c>
      <c r="AJ237" s="24">
        <f>'kg per tn'!AJ237*'Originaali kg ka'!$K237/1000</f>
        <v>0</v>
      </c>
      <c r="AK237" s="24">
        <f>'kg per tn'!AK237*'Originaali kg ka'!$K237/1000</f>
        <v>0</v>
      </c>
      <c r="AL237" s="96">
        <f>'kg per tn'!AL237*'Originaali kg ka'!$K237/1000</f>
        <v>3.1350000000000003E-2</v>
      </c>
      <c r="AM237" s="24">
        <f>'kg per tn'!AM237*'Originaali kg ka'!$K237/1000</f>
        <v>0</v>
      </c>
      <c r="AN237" s="24" t="e">
        <f>'kg per tn'!AN237*'Originaali kg ka'!$K237/1000</f>
        <v>#VALUE!</v>
      </c>
      <c r="AO237" s="96">
        <f>'kg per tn'!AO237*'Originaali kg ka'!$K237/1000</f>
        <v>4.2750000000000003E-2</v>
      </c>
    </row>
    <row r="238" spans="1:41" x14ac:dyDescent="0.25">
      <c r="A238" s="27">
        <f>Perus1!A238</f>
        <v>549</v>
      </c>
      <c r="B238" s="27" t="str">
        <f>Perus1!B238</f>
        <v>12.1.2021</v>
      </c>
      <c r="C238" s="28" t="str">
        <f>Perus1!C238</f>
        <v>2C</v>
      </c>
      <c r="D238" s="27" t="str">
        <f>Perus1!D238</f>
        <v>Kuivalantamaiset</v>
      </c>
      <c r="E238" s="27" t="str">
        <f>Perus1!E238</f>
        <v>12366</v>
      </c>
      <c r="F238" s="27" t="str">
        <f>Perus1!F238</f>
        <v>Pehtoorin Kate 12.1.2021</v>
      </c>
      <c r="G238" s="29">
        <f>'Originaali kg ka'!G238</f>
        <v>1</v>
      </c>
      <c r="H238" s="29">
        <f>'Originaali kg ka'!H238</f>
        <v>1</v>
      </c>
      <c r="I238" s="29">
        <f>'Originaali kg ka'!I238</f>
        <v>0</v>
      </c>
      <c r="J238" s="96">
        <f>'Originaali kg ka'!J238</f>
        <v>0</v>
      </c>
      <c r="K238" s="96">
        <f>'Originaali kg ka'!K238</f>
        <v>540</v>
      </c>
      <c r="L238" s="96">
        <f>'Originaali kg ka'!L238</f>
        <v>0</v>
      </c>
      <c r="M238" s="96">
        <f>'Originaali kg ka'!M238</f>
        <v>6.2</v>
      </c>
      <c r="N238" s="96">
        <f>'Originaali kg ka'!N238</f>
        <v>0</v>
      </c>
      <c r="O238" s="24">
        <f>'Originaali kg ka'!O238</f>
        <v>0</v>
      </c>
      <c r="P238" s="24">
        <f>'kg per tn'!P238*'Originaali kg ka'!$K238/1000</f>
        <v>0</v>
      </c>
      <c r="Q238" s="24">
        <f>'kg per tn'!Q238*'Originaali kg ka'!$K238/1000</f>
        <v>0</v>
      </c>
      <c r="R238" s="24">
        <f>'Originaali kg ka'!R238</f>
        <v>0</v>
      </c>
      <c r="S238" s="24">
        <f>'Originaali kg ka'!S238</f>
        <v>0</v>
      </c>
      <c r="T238" s="96">
        <f>'kg per tn'!T238*'Originaali kg ka'!$K238/1000</f>
        <v>0.25379999999999997</v>
      </c>
      <c r="U238" s="96">
        <f>'kg per tn'!U238*'Originaali kg ka'!$K238/1000</f>
        <v>2.1059999999999999E-2</v>
      </c>
      <c r="V238" s="96">
        <f>'kg per tn'!V238*'Originaali kg ka'!$K238/1000</f>
        <v>0.18360000000000001</v>
      </c>
      <c r="W238" s="96">
        <f>'Originaali kg ka'!W238</f>
        <v>100</v>
      </c>
      <c r="X238" s="96">
        <f>'kg per tn'!X238*'Originaali kg ka'!$K238/1000</f>
        <v>1.6200000000000001E-3</v>
      </c>
      <c r="Y238" s="96">
        <f>'kg per tn'!Y238*'Originaali kg ka'!$K238/1000</f>
        <v>0.18360000000000001</v>
      </c>
      <c r="Z238" s="96">
        <f>'kg per tn'!Z238*'Originaali kg ka'!$K238/1000</f>
        <v>0.189</v>
      </c>
      <c r="AA238" s="96">
        <f>'kg per tn'!AA238*'Originaali kg ka'!$K238/1000</f>
        <v>0.18360000000000001</v>
      </c>
      <c r="AB238" s="96">
        <f>'kg per tn'!AB238*'Originaali kg ka'!$K238/1000</f>
        <v>9.18</v>
      </c>
      <c r="AC238" s="96">
        <f>'kg per tn'!AC238*'Originaali kg ka'!$K238/1000</f>
        <v>0</v>
      </c>
      <c r="AD238" s="96">
        <f>'kg per tn'!AD238*'Originaali kg ka'!$K238/1000</f>
        <v>1.0800000000000001E-2</v>
      </c>
      <c r="AE238" s="96">
        <f>'kg per tn'!AE238*'Originaali kg ka'!$K238/1000</f>
        <v>3.7800000000000004E-3</v>
      </c>
      <c r="AF238" s="96">
        <f>'kg per tn'!AF238*'Originaali kg ka'!$K238/1000</f>
        <v>0</v>
      </c>
      <c r="AG238" s="96">
        <f>'kg per tn'!AG238*'Originaali kg ka'!$K238/1000</f>
        <v>0</v>
      </c>
      <c r="AH238" s="24">
        <f>'kg per tn'!AH238*'Originaali kg ka'!$K238/1000</f>
        <v>0</v>
      </c>
      <c r="AI238" s="24">
        <f>'kg per tn'!AI238*'Originaali kg ka'!$K238/1000</f>
        <v>0</v>
      </c>
      <c r="AJ238" s="24">
        <f>'kg per tn'!AJ238*'Originaali kg ka'!$K238/1000</f>
        <v>0</v>
      </c>
      <c r="AK238" s="24">
        <f>'kg per tn'!AK238*'Originaali kg ka'!$K238/1000</f>
        <v>0</v>
      </c>
      <c r="AL238" s="96">
        <f>'kg per tn'!AL238*'Originaali kg ka'!$K238/1000</f>
        <v>4.3200000000000001E-3</v>
      </c>
      <c r="AM238" s="24">
        <f>'kg per tn'!AM238*'Originaali kg ka'!$K238/1000</f>
        <v>0</v>
      </c>
      <c r="AN238" s="24">
        <f>'kg per tn'!AN238*'Originaali kg ka'!$K238/1000</f>
        <v>0</v>
      </c>
      <c r="AO238" s="96">
        <f>'kg per tn'!AO238*'Originaali kg ka'!$K238/1000</f>
        <v>9.1800000000000007E-3</v>
      </c>
    </row>
    <row r="239" spans="1:41" x14ac:dyDescent="0.25">
      <c r="A239" s="27">
        <f>Perus1!A239</f>
        <v>550</v>
      </c>
      <c r="B239" s="27" t="str">
        <f>Perus1!B239</f>
        <v>12.1.2021</v>
      </c>
      <c r="C239" s="28" t="str">
        <f>Perus1!C239</f>
        <v>2C</v>
      </c>
      <c r="D239" s="27" t="str">
        <f>Perus1!D239</f>
        <v>Kuivalantamaiset</v>
      </c>
      <c r="E239" s="27" t="str">
        <f>Perus1!E239</f>
        <v>12367</v>
      </c>
      <c r="F239" s="27" t="str">
        <f>Perus1!F239</f>
        <v>Pehtoorin Elävä Kate 12.1.2021</v>
      </c>
      <c r="G239" s="29">
        <f>'Originaali kg ka'!G239</f>
        <v>1</v>
      </c>
      <c r="H239" s="29">
        <f>'Originaali kg ka'!H239</f>
        <v>1</v>
      </c>
      <c r="I239" s="29">
        <f>'Originaali kg ka'!I239</f>
        <v>0</v>
      </c>
      <c r="J239" s="96">
        <f>'Originaali kg ka'!J239</f>
        <v>0</v>
      </c>
      <c r="K239" s="96">
        <f>'Originaali kg ka'!K239</f>
        <v>700</v>
      </c>
      <c r="L239" s="96">
        <f>'Originaali kg ka'!L239</f>
        <v>0</v>
      </c>
      <c r="M239" s="96">
        <f>'Originaali kg ka'!M239</f>
        <v>7.1</v>
      </c>
      <c r="N239" s="96">
        <f>'Originaali kg ka'!N239</f>
        <v>0</v>
      </c>
      <c r="O239" s="24">
        <f>'Originaali kg ka'!O239</f>
        <v>0</v>
      </c>
      <c r="P239" s="24">
        <f>'kg per tn'!P239*'Originaali kg ka'!$K239/1000</f>
        <v>0</v>
      </c>
      <c r="Q239" s="24">
        <f>'kg per tn'!Q239*'Originaali kg ka'!$K239/1000</f>
        <v>0</v>
      </c>
      <c r="R239" s="24">
        <f>'Originaali kg ka'!R239</f>
        <v>0</v>
      </c>
      <c r="S239" s="24">
        <f>'Originaali kg ka'!S239</f>
        <v>0</v>
      </c>
      <c r="T239" s="96">
        <f>'kg per tn'!T239*'Originaali kg ka'!$K239/1000</f>
        <v>2.8699999999999997</v>
      </c>
      <c r="U239" s="96">
        <f>'kg per tn'!U239*'Originaali kg ka'!$K239/1000</f>
        <v>0.26600000000000001</v>
      </c>
      <c r="V239" s="96">
        <f>'kg per tn'!V239*'Originaali kg ka'!$K239/1000</f>
        <v>0.45500000000000002</v>
      </c>
      <c r="W239" s="96">
        <f>'Originaali kg ka'!W239</f>
        <v>100</v>
      </c>
      <c r="X239" s="96">
        <f>'kg per tn'!X239*'Originaali kg ka'!$K239/1000</f>
        <v>1.4700000000000001E-2</v>
      </c>
      <c r="Y239" s="96">
        <f>'kg per tn'!Y239*'Originaali kg ka'!$K239/1000</f>
        <v>0.29399999999999998</v>
      </c>
      <c r="Z239" s="96">
        <f>'kg per tn'!Z239*'Originaali kg ka'!$K239/1000</f>
        <v>0.69299999999999995</v>
      </c>
      <c r="AA239" s="96">
        <f>'kg per tn'!AA239*'Originaali kg ka'!$K239/1000</f>
        <v>0.36399999999999999</v>
      </c>
      <c r="AB239" s="96">
        <f>'kg per tn'!AB239*'Originaali kg ka'!$K239/1000</f>
        <v>10.5</v>
      </c>
      <c r="AC239" s="96">
        <f>'kg per tn'!AC239*'Originaali kg ka'!$K239/1000</f>
        <v>0</v>
      </c>
      <c r="AD239" s="96">
        <f>'kg per tn'!AD239*'Originaali kg ka'!$K239/1000</f>
        <v>3.4300000000000004E-2</v>
      </c>
      <c r="AE239" s="96">
        <f>'kg per tn'!AE239*'Originaali kg ka'!$K239/1000</f>
        <v>5.7400000000000003E-3</v>
      </c>
      <c r="AF239" s="96">
        <f>'kg per tn'!AF239*'Originaali kg ka'!$K239/1000</f>
        <v>0</v>
      </c>
      <c r="AG239" s="96">
        <f>'kg per tn'!AG239*'Originaali kg ka'!$K239/1000</f>
        <v>0</v>
      </c>
      <c r="AH239" s="24">
        <f>'kg per tn'!AH239*'Originaali kg ka'!$K239/1000</f>
        <v>0</v>
      </c>
      <c r="AI239" s="24">
        <f>'kg per tn'!AI239*'Originaali kg ka'!$K239/1000</f>
        <v>0</v>
      </c>
      <c r="AJ239" s="24">
        <f>'kg per tn'!AJ239*'Originaali kg ka'!$K239/1000</f>
        <v>0</v>
      </c>
      <c r="AK239" s="24">
        <f>'kg per tn'!AK239*'Originaali kg ka'!$K239/1000</f>
        <v>0</v>
      </c>
      <c r="AL239" s="96">
        <f>'kg per tn'!AL239*'Originaali kg ka'!$K239/1000</f>
        <v>2.0299999999999997E-3</v>
      </c>
      <c r="AM239" s="24">
        <f>'kg per tn'!AM239*'Originaali kg ka'!$K239/1000</f>
        <v>0</v>
      </c>
      <c r="AN239" s="24">
        <f>'kg per tn'!AN239*'Originaali kg ka'!$K239/1000</f>
        <v>0</v>
      </c>
      <c r="AO239" s="96">
        <f>'kg per tn'!AO239*'Originaali kg ka'!$K239/1000</f>
        <v>7.6999999999999994E-3</v>
      </c>
    </row>
    <row r="240" spans="1:41" x14ac:dyDescent="0.25">
      <c r="A240" s="27">
        <f>Perus1!A240</f>
        <v>551</v>
      </c>
      <c r="B240" s="27" t="str">
        <f>Perus1!B240</f>
        <v>12.1.2021</v>
      </c>
      <c r="C240" s="28" t="str">
        <f>Perus1!C240</f>
        <v>2C</v>
      </c>
      <c r="D240" s="27" t="str">
        <f>Perus1!D240</f>
        <v>Kuivalantamaiset</v>
      </c>
      <c r="E240" s="27" t="str">
        <f>Perus1!E240</f>
        <v>12368</v>
      </c>
      <c r="F240" s="27" t="str">
        <f>Perus1!F240</f>
        <v>Pehtoorin Vahva Elävä Kate 12.1.2021</v>
      </c>
      <c r="G240" s="29">
        <f>'Originaali kg ka'!G240</f>
        <v>1</v>
      </c>
      <c r="H240" s="29">
        <f>'Originaali kg ka'!H240</f>
        <v>1</v>
      </c>
      <c r="I240" s="29">
        <f>'Originaali kg ka'!I240</f>
        <v>0</v>
      </c>
      <c r="J240" s="96">
        <f>'Originaali kg ka'!J240</f>
        <v>0</v>
      </c>
      <c r="K240" s="96">
        <f>'Originaali kg ka'!K240</f>
        <v>588</v>
      </c>
      <c r="L240" s="96">
        <f>'Originaali kg ka'!L240</f>
        <v>0</v>
      </c>
      <c r="M240" s="96">
        <f>'Originaali kg ka'!M240</f>
        <v>7.3</v>
      </c>
      <c r="N240" s="96">
        <f>'Originaali kg ka'!N240</f>
        <v>0</v>
      </c>
      <c r="O240" s="24">
        <f>'Originaali kg ka'!O240</f>
        <v>0</v>
      </c>
      <c r="P240" s="24">
        <f>'kg per tn'!P240*'Originaali kg ka'!$K240/1000</f>
        <v>0</v>
      </c>
      <c r="Q240" s="24">
        <f>'kg per tn'!Q240*'Originaali kg ka'!$K240/1000</f>
        <v>0</v>
      </c>
      <c r="R240" s="24">
        <f>'Originaali kg ka'!R240</f>
        <v>0</v>
      </c>
      <c r="S240" s="24">
        <f>'Originaali kg ka'!S240</f>
        <v>0</v>
      </c>
      <c r="T240" s="96">
        <f>'kg per tn'!T240*'Originaali kg ka'!$K240/1000</f>
        <v>2.4813599999999996</v>
      </c>
      <c r="U240" s="96">
        <f>'kg per tn'!U240*'Originaali kg ka'!$K240/1000</f>
        <v>0.58799999999999997</v>
      </c>
      <c r="V240" s="96">
        <f>'kg per tn'!V240*'Originaali kg ka'!$K240/1000</f>
        <v>0.58799999999999997</v>
      </c>
      <c r="W240" s="96">
        <f>'Originaali kg ka'!W240</f>
        <v>100</v>
      </c>
      <c r="X240" s="96">
        <f>'kg per tn'!X240*'Originaali kg ka'!$K240/1000</f>
        <v>5.8800000000000005E-2</v>
      </c>
      <c r="Y240" s="96">
        <f>'kg per tn'!Y240*'Originaali kg ka'!$K240/1000</f>
        <v>1.1113199999999999</v>
      </c>
      <c r="Z240" s="96">
        <f>'kg per tn'!Z240*'Originaali kg ka'!$K240/1000</f>
        <v>0.75263999999999998</v>
      </c>
      <c r="AA240" s="96">
        <f>'kg per tn'!AA240*'Originaali kg ka'!$K240/1000</f>
        <v>0.54683999999999999</v>
      </c>
      <c r="AB240" s="96">
        <f>'kg per tn'!AB240*'Originaali kg ka'!$K240/1000</f>
        <v>15.229199999999999</v>
      </c>
      <c r="AC240" s="96">
        <f>'kg per tn'!AC240*'Originaali kg ka'!$K240/1000</f>
        <v>0</v>
      </c>
      <c r="AD240" s="96">
        <f>'kg per tn'!AD240*'Originaali kg ka'!$K240/1000</f>
        <v>4.7039999999999998E-2</v>
      </c>
      <c r="AE240" s="96">
        <f>'kg per tn'!AE240*'Originaali kg ka'!$K240/1000</f>
        <v>5.8799999999999998E-3</v>
      </c>
      <c r="AF240" s="96">
        <f>'kg per tn'!AF240*'Originaali kg ka'!$K240/1000</f>
        <v>0</v>
      </c>
      <c r="AG240" s="96">
        <f>'kg per tn'!AG240*'Originaali kg ka'!$K240/1000</f>
        <v>0</v>
      </c>
      <c r="AH240" s="24">
        <f>'kg per tn'!AH240*'Originaali kg ka'!$K240/1000</f>
        <v>0</v>
      </c>
      <c r="AI240" s="24">
        <f>'kg per tn'!AI240*'Originaali kg ka'!$K240/1000</f>
        <v>0</v>
      </c>
      <c r="AJ240" s="24">
        <f>'kg per tn'!AJ240*'Originaali kg ka'!$K240/1000</f>
        <v>0</v>
      </c>
      <c r="AK240" s="24">
        <f>'kg per tn'!AK240*'Originaali kg ka'!$K240/1000</f>
        <v>0</v>
      </c>
      <c r="AL240" s="96">
        <f>'kg per tn'!AL240*'Originaali kg ka'!$K240/1000</f>
        <v>3.9984E-3</v>
      </c>
      <c r="AM240" s="24">
        <f>'kg per tn'!AM240*'Originaali kg ka'!$K240/1000</f>
        <v>0</v>
      </c>
      <c r="AN240" s="24">
        <f>'kg per tn'!AN240*'Originaali kg ka'!$K240/1000</f>
        <v>0</v>
      </c>
      <c r="AO240" s="96">
        <f>'kg per tn'!AO240*'Originaali kg ka'!$K240/1000</f>
        <v>2.2344000000000003E-2</v>
      </c>
    </row>
    <row r="241" spans="1:41" x14ac:dyDescent="0.25">
      <c r="A241" s="27">
        <f>Perus1!A241</f>
        <v>552</v>
      </c>
      <c r="B241" s="27" t="str">
        <f>Perus1!B241</f>
        <v>12.1.2021</v>
      </c>
      <c r="C241" s="28" t="str">
        <f>Perus1!C241</f>
        <v>2C</v>
      </c>
      <c r="D241" s="27" t="str">
        <f>Perus1!D241</f>
        <v>Kuivalantamaiset</v>
      </c>
      <c r="E241" s="27" t="str">
        <f>Perus1!E241</f>
        <v>12369</v>
      </c>
      <c r="F241" s="27" t="str">
        <f>Perus1!F241</f>
        <v>Pehtoorin Broilerhyvä 12.1.2021</v>
      </c>
      <c r="G241" s="29">
        <f>'Originaali kg ka'!G241</f>
        <v>1</v>
      </c>
      <c r="H241" s="29">
        <f>'Originaali kg ka'!H241</f>
        <v>1</v>
      </c>
      <c r="I241" s="29">
        <f>'Originaali kg ka'!I241</f>
        <v>0</v>
      </c>
      <c r="J241" s="96">
        <f>'Originaali kg ka'!J241</f>
        <v>0</v>
      </c>
      <c r="K241" s="96">
        <f>'Originaali kg ka'!K241</f>
        <v>600</v>
      </c>
      <c r="L241" s="96">
        <f>'Originaali kg ka'!L241</f>
        <v>0</v>
      </c>
      <c r="M241" s="96">
        <f>'Originaali kg ka'!M241</f>
        <v>5.8</v>
      </c>
      <c r="N241" s="96">
        <f>'Originaali kg ka'!N241</f>
        <v>0</v>
      </c>
      <c r="O241" s="24">
        <f>'Originaali kg ka'!O241</f>
        <v>0</v>
      </c>
      <c r="P241" s="24">
        <f>'kg per tn'!P241*'Originaali kg ka'!$K241/1000</f>
        <v>0</v>
      </c>
      <c r="Q241" s="24">
        <f>'kg per tn'!Q241*'Originaali kg ka'!$K241/1000</f>
        <v>0</v>
      </c>
      <c r="R241" s="24">
        <f>'Originaali kg ka'!R241</f>
        <v>0</v>
      </c>
      <c r="S241" s="24">
        <f>'Originaali kg ka'!S241</f>
        <v>0</v>
      </c>
      <c r="T241" s="96">
        <f>'kg per tn'!T241*'Originaali kg ka'!$K241/1000</f>
        <v>18</v>
      </c>
      <c r="U241" s="96">
        <f>'kg per tn'!U241*'Originaali kg ka'!$K241/1000</f>
        <v>3.87</v>
      </c>
      <c r="V241" s="96">
        <f>'kg per tn'!V241*'Originaali kg ka'!$K241/1000</f>
        <v>4.38</v>
      </c>
      <c r="W241" s="96">
        <f>'Originaali kg ka'!W241</f>
        <v>100</v>
      </c>
      <c r="X241" s="96">
        <f>'kg per tn'!X241*'Originaali kg ka'!$K241/1000</f>
        <v>3.33</v>
      </c>
      <c r="Y241" s="96">
        <f>'kg per tn'!Y241*'Originaali kg ka'!$K241/1000</f>
        <v>9.3000000000000007</v>
      </c>
      <c r="Z241" s="96">
        <f>'kg per tn'!Z241*'Originaali kg ka'!$K241/1000</f>
        <v>2.76</v>
      </c>
      <c r="AA241" s="96">
        <f>'kg per tn'!AA241*'Originaali kg ka'!$K241/1000</f>
        <v>3.15</v>
      </c>
      <c r="AB241" s="96">
        <f>'kg per tn'!AB241*'Originaali kg ka'!$K241/1000</f>
        <v>5.85</v>
      </c>
      <c r="AC241" s="96">
        <f>'kg per tn'!AC241*'Originaali kg ka'!$K241/1000</f>
        <v>0</v>
      </c>
      <c r="AD241" s="96">
        <f>'kg per tn'!AD241*'Originaali kg ka'!$K241/1000</f>
        <v>0.26400000000000001</v>
      </c>
      <c r="AE241" s="96">
        <f>'kg per tn'!AE241*'Originaali kg ka'!$K241/1000</f>
        <v>1.32E-2</v>
      </c>
      <c r="AF241" s="96">
        <f>'kg per tn'!AF241*'Originaali kg ka'!$K241/1000</f>
        <v>0</v>
      </c>
      <c r="AG241" s="96">
        <f>'kg per tn'!AG241*'Originaali kg ka'!$K241/1000</f>
        <v>0</v>
      </c>
      <c r="AH241" s="24">
        <f>'kg per tn'!AH241*'Originaali kg ka'!$K241/1000</f>
        <v>0</v>
      </c>
      <c r="AI241" s="24">
        <f>'kg per tn'!AI241*'Originaali kg ka'!$K241/1000</f>
        <v>0</v>
      </c>
      <c r="AJ241" s="24">
        <f>'kg per tn'!AJ241*'Originaali kg ka'!$K241/1000</f>
        <v>0</v>
      </c>
      <c r="AK241" s="24">
        <f>'kg per tn'!AK241*'Originaali kg ka'!$K241/1000</f>
        <v>0</v>
      </c>
      <c r="AL241" s="96">
        <f>'kg per tn'!AL241*'Originaali kg ka'!$K241/1000</f>
        <v>3.5400000000000001E-2</v>
      </c>
      <c r="AM241" s="24">
        <f>'kg per tn'!AM241*'Originaali kg ka'!$K241/1000</f>
        <v>0</v>
      </c>
      <c r="AN241" s="24">
        <f>'kg per tn'!AN241*'Originaali kg ka'!$K241/1000</f>
        <v>0</v>
      </c>
      <c r="AO241" s="96">
        <f>'kg per tn'!AO241*'Originaali kg ka'!$K241/1000</f>
        <v>0.18</v>
      </c>
    </row>
    <row r="242" spans="1:41" x14ac:dyDescent="0.25">
      <c r="A242" s="27">
        <f>Perus1!A242</f>
        <v>553</v>
      </c>
      <c r="B242" s="27" t="str">
        <f>Perus1!B242</f>
        <v>12.1.2021</v>
      </c>
      <c r="C242" s="28" t="str">
        <f>Perus1!C242</f>
        <v>2C</v>
      </c>
      <c r="D242" s="27" t="str">
        <f>Perus1!D242</f>
        <v>Kuivalantamaiset</v>
      </c>
      <c r="E242" s="27" t="str">
        <f>Perus1!E242</f>
        <v>12370</v>
      </c>
      <c r="F242" s="27" t="str">
        <f>Perus1!F242</f>
        <v>Pehtoorin Hevosvoima 12.1.2021</v>
      </c>
      <c r="G242" s="29">
        <f>'Originaali kg ka'!G242</f>
        <v>1</v>
      </c>
      <c r="H242" s="29">
        <f>'Originaali kg ka'!H242</f>
        <v>1</v>
      </c>
      <c r="I242" s="29">
        <f>'Originaali kg ka'!I242</f>
        <v>0</v>
      </c>
      <c r="J242" s="96">
        <f>'Originaali kg ka'!J242</f>
        <v>0</v>
      </c>
      <c r="K242" s="96">
        <f>'Originaali kg ka'!K242</f>
        <v>607</v>
      </c>
      <c r="L242" s="96">
        <f>'Originaali kg ka'!L242</f>
        <v>0</v>
      </c>
      <c r="M242" s="96">
        <f>'Originaali kg ka'!M242</f>
        <v>6.6</v>
      </c>
      <c r="N242" s="96">
        <f>'Originaali kg ka'!N242</f>
        <v>0</v>
      </c>
      <c r="O242" s="24">
        <f>'Originaali kg ka'!O242</f>
        <v>0</v>
      </c>
      <c r="P242" s="24">
        <f>'kg per tn'!P242*'Originaali kg ka'!$K242/1000</f>
        <v>0</v>
      </c>
      <c r="Q242" s="24">
        <f>'kg per tn'!Q242*'Originaali kg ka'!$K242/1000</f>
        <v>0</v>
      </c>
      <c r="R242" s="24">
        <f>'Originaali kg ka'!R242</f>
        <v>0</v>
      </c>
      <c r="S242" s="24">
        <f>'Originaali kg ka'!S242</f>
        <v>0</v>
      </c>
      <c r="T242" s="96">
        <f>'kg per tn'!T242*'Originaali kg ka'!$K242/1000</f>
        <v>2.7679199999999997</v>
      </c>
      <c r="U242" s="96">
        <f>'kg per tn'!U242*'Originaali kg ka'!$K242/1000</f>
        <v>0.21851999999999999</v>
      </c>
      <c r="V242" s="96">
        <f>'kg per tn'!V242*'Originaali kg ka'!$K242/1000</f>
        <v>0.61914000000000002</v>
      </c>
      <c r="W242" s="96">
        <f>'Originaali kg ka'!W242</f>
        <v>100</v>
      </c>
      <c r="X242" s="96">
        <f>'kg per tn'!X242*'Originaali kg ka'!$K242/1000</f>
        <v>0.13353999999999999</v>
      </c>
      <c r="Y242" s="96">
        <f>'kg per tn'!Y242*'Originaali kg ka'!$K242/1000</f>
        <v>3.7209099999999999</v>
      </c>
      <c r="Z242" s="96">
        <f>'kg per tn'!Z242*'Originaali kg ka'!$K242/1000</f>
        <v>0.41579500000000003</v>
      </c>
      <c r="AA242" s="96">
        <f>'kg per tn'!AA242*'Originaali kg ka'!$K242/1000</f>
        <v>0.57665</v>
      </c>
      <c r="AB242" s="96">
        <f>'kg per tn'!AB242*'Originaali kg ka'!$K242/1000</f>
        <v>1.3354000000000001</v>
      </c>
      <c r="AC242" s="96">
        <f>'kg per tn'!AC242*'Originaali kg ka'!$K242/1000</f>
        <v>0</v>
      </c>
      <c r="AD242" s="96">
        <f>'kg per tn'!AD242*'Originaali kg ka'!$K242/1000</f>
        <v>4.0669000000000004E-2</v>
      </c>
      <c r="AE242" s="96">
        <f>'kg per tn'!AE242*'Originaali kg ka'!$K242/1000</f>
        <v>3.6419999999999998E-3</v>
      </c>
      <c r="AF242" s="96">
        <f>'kg per tn'!AF242*'Originaali kg ka'!$K242/1000</f>
        <v>0</v>
      </c>
      <c r="AG242" s="96">
        <f>'kg per tn'!AG242*'Originaali kg ka'!$K242/1000</f>
        <v>0</v>
      </c>
      <c r="AH242" s="24">
        <f>'kg per tn'!AH242*'Originaali kg ka'!$K242/1000</f>
        <v>0</v>
      </c>
      <c r="AI242" s="24">
        <f>'kg per tn'!AI242*'Originaali kg ka'!$K242/1000</f>
        <v>0</v>
      </c>
      <c r="AJ242" s="24">
        <f>'kg per tn'!AJ242*'Originaali kg ka'!$K242/1000</f>
        <v>0</v>
      </c>
      <c r="AK242" s="24">
        <f>'kg per tn'!AK242*'Originaali kg ka'!$K242/1000</f>
        <v>0</v>
      </c>
      <c r="AL242" s="96">
        <f>'kg per tn'!AL242*'Originaali kg ka'!$K242/1000</f>
        <v>2.7314999999999996E-3</v>
      </c>
      <c r="AM242" s="24">
        <f>'kg per tn'!AM242*'Originaali kg ka'!$K242/1000</f>
        <v>0</v>
      </c>
      <c r="AN242" s="24">
        <f>'kg per tn'!AN242*'Originaali kg ka'!$K242/1000</f>
        <v>0</v>
      </c>
      <c r="AO242" s="96">
        <f>'kg per tn'!AO242*'Originaali kg ka'!$K242/1000</f>
        <v>1.18365E-2</v>
      </c>
    </row>
    <row r="243" spans="1:41" x14ac:dyDescent="0.25">
      <c r="A243" s="27">
        <f>Perus1!A243</f>
        <v>554</v>
      </c>
      <c r="B243" s="27" t="str">
        <f>Perus1!B243</f>
        <v>12.1.2021</v>
      </c>
      <c r="C243" s="28" t="str">
        <f>Perus1!C243</f>
        <v>2C</v>
      </c>
      <c r="D243" s="27" t="str">
        <f>Perus1!D243</f>
        <v>Kuivalantamaiset</v>
      </c>
      <c r="E243" s="27" t="str">
        <f>Perus1!E243</f>
        <v>12371</v>
      </c>
      <c r="F243" s="27" t="str">
        <f>Perus1!F243</f>
        <v>Pehtoorin Pihahyvä 12.1.2021</v>
      </c>
      <c r="G243" s="29">
        <f>'Originaali kg ka'!G243</f>
        <v>1</v>
      </c>
      <c r="H243" s="29">
        <f>'Originaali kg ka'!H243</f>
        <v>1</v>
      </c>
      <c r="I243" s="29">
        <f>'Originaali kg ka'!I243</f>
        <v>0</v>
      </c>
      <c r="J243" s="96">
        <f>'Originaali kg ka'!J243</f>
        <v>0</v>
      </c>
      <c r="K243" s="96">
        <f>'Originaali kg ka'!K243</f>
        <v>440</v>
      </c>
      <c r="L243" s="96">
        <f>'Originaali kg ka'!L243</f>
        <v>0</v>
      </c>
      <c r="M243" s="96">
        <f>'Originaali kg ka'!M243</f>
        <v>7.6</v>
      </c>
      <c r="N243" s="96">
        <f>'Originaali kg ka'!N243</f>
        <v>0</v>
      </c>
      <c r="O243" s="24">
        <f>'Originaali kg ka'!O243</f>
        <v>0</v>
      </c>
      <c r="P243" s="24">
        <f>'kg per tn'!P243*'Originaali kg ka'!$K243/1000</f>
        <v>0</v>
      </c>
      <c r="Q243" s="24">
        <f>'kg per tn'!Q243*'Originaali kg ka'!$K243/1000</f>
        <v>0</v>
      </c>
      <c r="R243" s="24">
        <f>'Originaali kg ka'!R243</f>
        <v>0</v>
      </c>
      <c r="S243" s="24">
        <f>'Originaali kg ka'!S243</f>
        <v>0</v>
      </c>
      <c r="T243" s="96">
        <f>'kg per tn'!T243*'Originaali kg ka'!$K243/1000</f>
        <v>5.72</v>
      </c>
      <c r="U243" s="96">
        <f>'kg per tn'!U243*'Originaali kg ka'!$K243/1000</f>
        <v>1.32</v>
      </c>
      <c r="V243" s="96">
        <f>'kg per tn'!V243*'Originaali kg ka'!$K243/1000</f>
        <v>2.2879999999999998</v>
      </c>
      <c r="W243" s="96">
        <f>'Originaali kg ka'!W243</f>
        <v>100</v>
      </c>
      <c r="X243" s="96">
        <f>'kg per tn'!X243*'Originaali kg ka'!$K243/1000</f>
        <v>0.35199999999999998</v>
      </c>
      <c r="Y243" s="96">
        <f>'kg per tn'!Y243*'Originaali kg ka'!$K243/1000</f>
        <v>4.84</v>
      </c>
      <c r="Z243" s="96">
        <f>'kg per tn'!Z243*'Originaali kg ka'!$K243/1000</f>
        <v>1.1000000000000001</v>
      </c>
      <c r="AA243" s="96">
        <f>'kg per tn'!AA243*'Originaali kg ka'!$K243/1000</f>
        <v>1.276</v>
      </c>
      <c r="AB243" s="96">
        <f>'kg per tn'!AB243*'Originaali kg ka'!$K243/1000</f>
        <v>3.96</v>
      </c>
      <c r="AC243" s="96">
        <f>'kg per tn'!AC243*'Originaali kg ka'!$K243/1000</f>
        <v>0</v>
      </c>
      <c r="AD243" s="96">
        <f>'kg per tn'!AD243*'Originaali kg ka'!$K243/1000</f>
        <v>0.13200000000000001</v>
      </c>
      <c r="AE243" s="96">
        <f>'kg per tn'!AE243*'Originaali kg ka'!$K243/1000</f>
        <v>7.0400000000000003E-3</v>
      </c>
      <c r="AF243" s="96">
        <f>'kg per tn'!AF243*'Originaali kg ka'!$K243/1000</f>
        <v>0</v>
      </c>
      <c r="AG243" s="96">
        <f>'kg per tn'!AG243*'Originaali kg ka'!$K243/1000</f>
        <v>0</v>
      </c>
      <c r="AH243" s="24">
        <f>'kg per tn'!AH243*'Originaali kg ka'!$K243/1000</f>
        <v>0</v>
      </c>
      <c r="AI243" s="24">
        <f>'kg per tn'!AI243*'Originaali kg ka'!$K243/1000</f>
        <v>0</v>
      </c>
      <c r="AJ243" s="24">
        <f>'kg per tn'!AJ243*'Originaali kg ka'!$K243/1000</f>
        <v>0</v>
      </c>
      <c r="AK243" s="24">
        <f>'kg per tn'!AK243*'Originaali kg ka'!$K243/1000</f>
        <v>0</v>
      </c>
      <c r="AL243" s="96">
        <f>'kg per tn'!AL243*'Originaali kg ka'!$K243/1000</f>
        <v>1.32E-2</v>
      </c>
      <c r="AM243" s="24">
        <f>'kg per tn'!AM243*'Originaali kg ka'!$K243/1000</f>
        <v>0</v>
      </c>
      <c r="AN243" s="24">
        <f>'kg per tn'!AN243*'Originaali kg ka'!$K243/1000</f>
        <v>0</v>
      </c>
      <c r="AO243" s="96">
        <f>'kg per tn'!AO243*'Originaali kg ka'!$K243/1000</f>
        <v>7.0400000000000004E-2</v>
      </c>
    </row>
    <row r="244" spans="1:41" x14ac:dyDescent="0.25">
      <c r="A244" s="27">
        <f>Perus1!A244</f>
        <v>555</v>
      </c>
      <c r="B244" s="27" t="str">
        <f>Perus1!B244</f>
        <v>12.1.2021</v>
      </c>
      <c r="C244" s="28" t="str">
        <f>Perus1!C244</f>
        <v>2C</v>
      </c>
      <c r="D244" s="27" t="str">
        <f>Perus1!D244</f>
        <v>Kuivalantamaiset</v>
      </c>
      <c r="E244" s="27" t="str">
        <f>Perus1!E244</f>
        <v>12372</v>
      </c>
      <c r="F244" s="27" t="str">
        <f>Perus1!F244</f>
        <v>Pehtoorin Ehta 12.1.2021</v>
      </c>
      <c r="G244" s="29">
        <f>'Originaali kg ka'!G244</f>
        <v>1</v>
      </c>
      <c r="H244" s="29">
        <f>'Originaali kg ka'!H244</f>
        <v>1</v>
      </c>
      <c r="I244" s="29">
        <f>'Originaali kg ka'!I244</f>
        <v>0</v>
      </c>
      <c r="J244" s="96">
        <f>'Originaali kg ka'!J244</f>
        <v>0</v>
      </c>
      <c r="K244" s="96">
        <f>'Originaali kg ka'!K244</f>
        <v>542</v>
      </c>
      <c r="L244" s="96">
        <f>'Originaali kg ka'!L244</f>
        <v>0</v>
      </c>
      <c r="M244" s="96">
        <f>'Originaali kg ka'!M244</f>
        <v>8.1</v>
      </c>
      <c r="N244" s="96">
        <f>'Originaali kg ka'!N244</f>
        <v>0</v>
      </c>
      <c r="O244" s="24">
        <f>'Originaali kg ka'!O244</f>
        <v>0</v>
      </c>
      <c r="P244" s="24">
        <f>'kg per tn'!P244*'Originaali kg ka'!$K244/1000</f>
        <v>0</v>
      </c>
      <c r="Q244" s="24">
        <f>'kg per tn'!Q244*'Originaali kg ka'!$K244/1000</f>
        <v>0</v>
      </c>
      <c r="R244" s="24">
        <f>'Originaali kg ka'!R244</f>
        <v>0</v>
      </c>
      <c r="S244" s="24">
        <f>'Originaali kg ka'!S244</f>
        <v>0</v>
      </c>
      <c r="T244" s="96">
        <f>'kg per tn'!T244*'Originaali kg ka'!$K244/1000</f>
        <v>1.6368399999999999</v>
      </c>
      <c r="U244" s="96">
        <f>'kg per tn'!U244*'Originaali kg ka'!$K244/1000</f>
        <v>0.50405999999999995</v>
      </c>
      <c r="V244" s="96">
        <f>'kg per tn'!V244*'Originaali kg ka'!$K244/1000</f>
        <v>0.4607</v>
      </c>
      <c r="W244" s="96">
        <f>'Originaali kg ka'!W244</f>
        <v>100</v>
      </c>
      <c r="X244" s="96">
        <f>'kg per tn'!X244*'Originaali kg ka'!$K244/1000</f>
        <v>5.4200000000000005E-2</v>
      </c>
      <c r="Y244" s="96">
        <f>'kg per tn'!Y244*'Originaali kg ka'!$K244/1000</f>
        <v>0.94308000000000003</v>
      </c>
      <c r="Z244" s="96">
        <f>'kg per tn'!Z244*'Originaali kg ka'!$K244/1000</f>
        <v>0.32519999999999999</v>
      </c>
      <c r="AA244" s="96">
        <f>'kg per tn'!AA244*'Originaali kg ka'!$K244/1000</f>
        <v>0.36856</v>
      </c>
      <c r="AB244" s="96">
        <f>'kg per tn'!AB244*'Originaali kg ka'!$K244/1000</f>
        <v>11.035119999999999</v>
      </c>
      <c r="AC244" s="96">
        <f>'kg per tn'!AC244*'Originaali kg ka'!$K244/1000</f>
        <v>0</v>
      </c>
      <c r="AD244" s="96">
        <f>'kg per tn'!AD244*'Originaali kg ka'!$K244/1000</f>
        <v>2.7100000000000003E-2</v>
      </c>
      <c r="AE244" s="96">
        <f>'kg per tn'!AE244*'Originaali kg ka'!$K244/1000</f>
        <v>3.7940000000000001E-3</v>
      </c>
      <c r="AF244" s="96">
        <f>'kg per tn'!AF244*'Originaali kg ka'!$K244/1000</f>
        <v>0</v>
      </c>
      <c r="AG244" s="96">
        <f>'kg per tn'!AG244*'Originaali kg ka'!$K244/1000</f>
        <v>0</v>
      </c>
      <c r="AH244" s="24">
        <f>'kg per tn'!AH244*'Originaali kg ka'!$K244/1000</f>
        <v>0</v>
      </c>
      <c r="AI244" s="24">
        <f>'kg per tn'!AI244*'Originaali kg ka'!$K244/1000</f>
        <v>0</v>
      </c>
      <c r="AJ244" s="24">
        <f>'kg per tn'!AJ244*'Originaali kg ka'!$K244/1000</f>
        <v>0</v>
      </c>
      <c r="AK244" s="24">
        <f>'kg per tn'!AK244*'Originaali kg ka'!$K244/1000</f>
        <v>0</v>
      </c>
      <c r="AL244" s="96">
        <f>'kg per tn'!AL244*'Originaali kg ka'!$K244/1000</f>
        <v>3.7940000000000001E-3</v>
      </c>
      <c r="AM244" s="24">
        <f>'kg per tn'!AM244*'Originaali kg ka'!$K244/1000</f>
        <v>0</v>
      </c>
      <c r="AN244" s="24">
        <f>'kg per tn'!AN244*'Originaali kg ka'!$K244/1000</f>
        <v>0</v>
      </c>
      <c r="AO244" s="96">
        <f>'kg per tn'!AO244*'Originaali kg ka'!$K244/1000</f>
        <v>1.3008E-2</v>
      </c>
    </row>
    <row r="245" spans="1:41" x14ac:dyDescent="0.25">
      <c r="A245" s="27">
        <f>Perus1!A245</f>
        <v>556</v>
      </c>
      <c r="B245" s="27" t="str">
        <f>Perus1!B245</f>
        <v>12.1.2021</v>
      </c>
      <c r="C245" s="28" t="str">
        <f>Perus1!C245</f>
        <v>2C</v>
      </c>
      <c r="D245" s="27" t="str">
        <f>Perus1!D245</f>
        <v>Kuivalantamaiset</v>
      </c>
      <c r="E245" s="27" t="str">
        <f>Perus1!E245</f>
        <v>12373</v>
      </c>
      <c r="F245" s="27" t="str">
        <f>Perus1!F245</f>
        <v>Pehtoorin VahvaEhta 12.1.2021</v>
      </c>
      <c r="G245" s="29">
        <f>'Originaali kg ka'!G245</f>
        <v>1</v>
      </c>
      <c r="H245" s="29">
        <f>'Originaali kg ka'!H245</f>
        <v>1</v>
      </c>
      <c r="I245" s="29">
        <f>'Originaali kg ka'!I245</f>
        <v>0</v>
      </c>
      <c r="J245" s="96">
        <f>'Originaali kg ka'!J245</f>
        <v>0</v>
      </c>
      <c r="K245" s="96">
        <f>'Originaali kg ka'!K245</f>
        <v>491</v>
      </c>
      <c r="L245" s="96">
        <f>'Originaali kg ka'!L245</f>
        <v>0</v>
      </c>
      <c r="M245" s="96">
        <f>'Originaali kg ka'!M245</f>
        <v>7.8</v>
      </c>
      <c r="N245" s="96">
        <f>'Originaali kg ka'!N245</f>
        <v>0</v>
      </c>
      <c r="O245" s="24">
        <f>'Originaali kg ka'!O245</f>
        <v>0</v>
      </c>
      <c r="P245" s="24">
        <f>'kg per tn'!P245*'Originaali kg ka'!$K245/1000</f>
        <v>0</v>
      </c>
      <c r="Q245" s="24">
        <f>'kg per tn'!Q245*'Originaali kg ka'!$K245/1000</f>
        <v>0</v>
      </c>
      <c r="R245" s="24">
        <f>'Originaali kg ka'!R245</f>
        <v>0</v>
      </c>
      <c r="S245" s="24">
        <f>'Originaali kg ka'!S245</f>
        <v>0</v>
      </c>
      <c r="T245" s="96">
        <f>'kg per tn'!T245*'Originaali kg ka'!$K245/1000</f>
        <v>4.8854499999999996</v>
      </c>
      <c r="U245" s="96">
        <f>'kg per tn'!U245*'Originaali kg ka'!$K245/1000</f>
        <v>1.6939500000000001</v>
      </c>
      <c r="V245" s="96">
        <f>'kg per tn'!V245*'Originaali kg ka'!$K245/1000</f>
        <v>1.2471400000000001</v>
      </c>
      <c r="W245" s="96">
        <f>'Originaali kg ka'!W245</f>
        <v>100</v>
      </c>
      <c r="X245" s="96">
        <f>'kg per tn'!X245*'Originaali kg ka'!$K245/1000</f>
        <v>0.17676</v>
      </c>
      <c r="Y245" s="96">
        <f>'kg per tn'!Y245*'Originaali kg ka'!$K245/1000</f>
        <v>2.8821699999999999</v>
      </c>
      <c r="Z245" s="96">
        <f>'kg per tn'!Z245*'Originaali kg ka'!$K245/1000</f>
        <v>0.76596000000000009</v>
      </c>
      <c r="AA245" s="96">
        <f>'kg per tn'!AA245*'Originaali kg ka'!$K245/1000</f>
        <v>0.9230799999999999</v>
      </c>
      <c r="AB245" s="96">
        <f>'kg per tn'!AB245*'Originaali kg ka'!$K245/1000</f>
        <v>9.1326000000000001</v>
      </c>
      <c r="AC245" s="96">
        <f>'kg per tn'!AC245*'Originaali kg ka'!$K245/1000</f>
        <v>0</v>
      </c>
      <c r="AD245" s="96">
        <f>'kg per tn'!AD245*'Originaali kg ka'!$K245/1000</f>
        <v>6.8740000000000009E-2</v>
      </c>
      <c r="AE245" s="96">
        <f>'kg per tn'!AE245*'Originaali kg ka'!$K245/1000</f>
        <v>6.3829999999999998E-3</v>
      </c>
      <c r="AF245" s="96">
        <f>'kg per tn'!AF245*'Originaali kg ka'!$K245/1000</f>
        <v>0</v>
      </c>
      <c r="AG245" s="96">
        <f>'kg per tn'!AG245*'Originaali kg ka'!$K245/1000</f>
        <v>0</v>
      </c>
      <c r="AH245" s="24">
        <f>'kg per tn'!AH245*'Originaali kg ka'!$K245/1000</f>
        <v>0</v>
      </c>
      <c r="AI245" s="24">
        <f>'kg per tn'!AI245*'Originaali kg ka'!$K245/1000</f>
        <v>0</v>
      </c>
      <c r="AJ245" s="24">
        <f>'kg per tn'!AJ245*'Originaali kg ka'!$K245/1000</f>
        <v>0</v>
      </c>
      <c r="AK245" s="24">
        <f>'kg per tn'!AK245*'Originaali kg ka'!$K245/1000</f>
        <v>0</v>
      </c>
      <c r="AL245" s="96">
        <f>'kg per tn'!AL245*'Originaali kg ka'!$K245/1000</f>
        <v>8.347000000000002E-3</v>
      </c>
      <c r="AM245" s="24">
        <f>'kg per tn'!AM245*'Originaali kg ka'!$K245/1000</f>
        <v>0</v>
      </c>
      <c r="AN245" s="24">
        <f>'kg per tn'!AN245*'Originaali kg ka'!$K245/1000</f>
        <v>0</v>
      </c>
      <c r="AO245" s="96">
        <f>'kg per tn'!AO245*'Originaali kg ka'!$K245/1000</f>
        <v>4.1735000000000008E-2</v>
      </c>
    </row>
    <row r="246" spans="1:41" x14ac:dyDescent="0.25">
      <c r="A246" s="27">
        <f>Perus1!A246</f>
        <v>557</v>
      </c>
      <c r="B246" s="27" t="str">
        <f>Perus1!B246</f>
        <v>12.1.2021</v>
      </c>
      <c r="C246" s="28" t="str">
        <f>Perus1!C246</f>
        <v>2C</v>
      </c>
      <c r="D246" s="27" t="str">
        <f>Perus1!D246</f>
        <v>Kuivalantamaiset</v>
      </c>
      <c r="E246" s="27" t="str">
        <f>Perus1!E246</f>
        <v>12374</v>
      </c>
      <c r="F246" s="27" t="str">
        <f>Perus1!F246</f>
        <v>Pehtoorin Jyty 12.1.2021</v>
      </c>
      <c r="G246" s="29">
        <f>'Originaali kg ka'!G246</f>
        <v>1</v>
      </c>
      <c r="H246" s="29">
        <f>'Originaali kg ka'!H246</f>
        <v>1</v>
      </c>
      <c r="I246" s="29">
        <f>'Originaali kg ka'!I246</f>
        <v>0</v>
      </c>
      <c r="J246" s="96">
        <f>'Originaali kg ka'!J246</f>
        <v>0</v>
      </c>
      <c r="K246" s="96">
        <f>'Originaali kg ka'!K246</f>
        <v>732</v>
      </c>
      <c r="L246" s="96">
        <f>'Originaali kg ka'!L246</f>
        <v>0</v>
      </c>
      <c r="M246" s="96">
        <f>'Originaali kg ka'!M246</f>
        <v>7</v>
      </c>
      <c r="N246" s="96">
        <f>'Originaali kg ka'!N246</f>
        <v>0</v>
      </c>
      <c r="O246" s="24">
        <f>'Originaali kg ka'!O246</f>
        <v>0</v>
      </c>
      <c r="P246" s="24">
        <f>'kg per tn'!P246*'Originaali kg ka'!$K246/1000</f>
        <v>0</v>
      </c>
      <c r="Q246" s="24">
        <f>'kg per tn'!Q246*'Originaali kg ka'!$K246/1000</f>
        <v>0</v>
      </c>
      <c r="R246" s="24">
        <f>'Originaali kg ka'!R246</f>
        <v>0</v>
      </c>
      <c r="S246" s="24">
        <f>'Originaali kg ka'!S246</f>
        <v>0</v>
      </c>
      <c r="T246" s="96">
        <f>'kg per tn'!T246*'Originaali kg ka'!$K246/1000</f>
        <v>3.0451199999999998</v>
      </c>
      <c r="U246" s="96">
        <f>'kg per tn'!U246*'Originaali kg ka'!$K246/1000</f>
        <v>0.19031999999999999</v>
      </c>
      <c r="V246" s="96">
        <f>'kg per tn'!V246*'Originaali kg ka'!$K246/1000</f>
        <v>0.2928</v>
      </c>
      <c r="W246" s="96">
        <f>'Originaali kg ka'!W246</f>
        <v>100</v>
      </c>
      <c r="X246" s="96">
        <f>'kg per tn'!X246*'Originaali kg ka'!$K246/1000</f>
        <v>4.3920000000000001E-3</v>
      </c>
      <c r="Y246" s="96">
        <f>'kg per tn'!Y246*'Originaali kg ka'!$K246/1000</f>
        <v>2.2692000000000001</v>
      </c>
      <c r="Z246" s="96">
        <f>'kg per tn'!Z246*'Originaali kg ka'!$K246/1000</f>
        <v>0.60755999999999999</v>
      </c>
      <c r="AA246" s="96">
        <f>'kg per tn'!AA246*'Originaali kg ka'!$K246/1000</f>
        <v>0.55265999999999993</v>
      </c>
      <c r="AB246" s="96">
        <f>'kg per tn'!AB246*'Originaali kg ka'!$K246/1000</f>
        <v>2.4522000000000004</v>
      </c>
      <c r="AC246" s="96">
        <f>'kg per tn'!AC246*'Originaali kg ka'!$K246/1000</f>
        <v>0</v>
      </c>
      <c r="AD246" s="96">
        <f>'kg per tn'!AD246*'Originaali kg ka'!$K246/1000</f>
        <v>3.4404000000000004E-2</v>
      </c>
      <c r="AE246" s="96">
        <f>'kg per tn'!AE246*'Originaali kg ka'!$K246/1000</f>
        <v>4.5384000000000006E-3</v>
      </c>
      <c r="AF246" s="96">
        <f>'kg per tn'!AF246*'Originaali kg ka'!$K246/1000</f>
        <v>0</v>
      </c>
      <c r="AG246" s="96">
        <f>'kg per tn'!AG246*'Originaali kg ka'!$K246/1000</f>
        <v>0</v>
      </c>
      <c r="AH246" s="24">
        <f>'kg per tn'!AH246*'Originaali kg ka'!$K246/1000</f>
        <v>0</v>
      </c>
      <c r="AI246" s="24">
        <f>'kg per tn'!AI246*'Originaali kg ka'!$K246/1000</f>
        <v>0</v>
      </c>
      <c r="AJ246" s="24">
        <f>'kg per tn'!AJ246*'Originaali kg ka'!$K246/1000</f>
        <v>0</v>
      </c>
      <c r="AK246" s="24">
        <f>'kg per tn'!AK246*'Originaali kg ka'!$K246/1000</f>
        <v>0</v>
      </c>
      <c r="AL246" s="96">
        <f>'kg per tn'!AL246*'Originaali kg ka'!$K246/1000</f>
        <v>3.9528000000000002E-3</v>
      </c>
      <c r="AM246" s="24">
        <f>'kg per tn'!AM246*'Originaali kg ka'!$K246/1000</f>
        <v>0</v>
      </c>
      <c r="AN246" s="24">
        <f>'kg per tn'!AN246*'Originaali kg ka'!$K246/1000</f>
        <v>0</v>
      </c>
      <c r="AO246" s="96">
        <f>'kg per tn'!AO246*'Originaali kg ka'!$K246/1000</f>
        <v>1.2444E-2</v>
      </c>
    </row>
    <row r="247" spans="1:41" x14ac:dyDescent="0.25">
      <c r="A247" s="27">
        <f>Perus1!A247</f>
        <v>558</v>
      </c>
      <c r="B247" s="27" t="str">
        <f>Perus1!B247</f>
        <v>12.1.2021</v>
      </c>
      <c r="C247" s="28" t="str">
        <f>Perus1!C247</f>
        <v>2C</v>
      </c>
      <c r="D247" s="27" t="str">
        <f>Perus1!D247</f>
        <v>Kuivalantamaiset</v>
      </c>
      <c r="E247" s="27" t="str">
        <f>Perus1!E247</f>
        <v>12375</v>
      </c>
      <c r="F247" s="27" t="str">
        <f>Perus1!F247</f>
        <v>Pehtoorin Erikoinen 12.1.2021</v>
      </c>
      <c r="G247" s="29">
        <f>'Originaali kg ka'!G247</f>
        <v>1</v>
      </c>
      <c r="H247" s="29">
        <f>'Originaali kg ka'!H247</f>
        <v>1</v>
      </c>
      <c r="I247" s="29">
        <f>'Originaali kg ka'!I247</f>
        <v>0</v>
      </c>
      <c r="J247" s="96">
        <f>'Originaali kg ka'!J247</f>
        <v>0</v>
      </c>
      <c r="K247" s="96">
        <f>'Originaali kg ka'!K247</f>
        <v>800</v>
      </c>
      <c r="L247" s="96">
        <f>'Originaali kg ka'!L247</f>
        <v>0</v>
      </c>
      <c r="M247" s="96">
        <f>'Originaali kg ka'!M247</f>
        <v>6.7</v>
      </c>
      <c r="N247" s="96">
        <f>'Originaali kg ka'!N247</f>
        <v>0</v>
      </c>
      <c r="O247" s="24">
        <f>'Originaali kg ka'!O247</f>
        <v>0</v>
      </c>
      <c r="P247" s="24">
        <f>'kg per tn'!P247*'Originaali kg ka'!$K247/1000</f>
        <v>0</v>
      </c>
      <c r="Q247" s="24">
        <f>'kg per tn'!Q247*'Originaali kg ka'!$K247/1000</f>
        <v>0</v>
      </c>
      <c r="R247" s="24">
        <f>'Originaali kg ka'!R247</f>
        <v>0</v>
      </c>
      <c r="S247" s="24">
        <f>'Originaali kg ka'!S247</f>
        <v>0</v>
      </c>
      <c r="T247" s="96">
        <f>'kg per tn'!T247*'Originaali kg ka'!$K247/1000</f>
        <v>3.1440000000000001</v>
      </c>
      <c r="U247" s="96">
        <f>'kg per tn'!U247*'Originaali kg ka'!$K247/1000</f>
        <v>0.42399999999999999</v>
      </c>
      <c r="V247" s="96">
        <f>'kg per tn'!V247*'Originaali kg ka'!$K247/1000</f>
        <v>0.42399999999999999</v>
      </c>
      <c r="W247" s="96">
        <f>'Originaali kg ka'!W247</f>
        <v>100</v>
      </c>
      <c r="X247" s="96">
        <f>'kg per tn'!X247*'Originaali kg ka'!$K247/1000</f>
        <v>3.2000000000000001E-2</v>
      </c>
      <c r="Y247" s="96">
        <f>'kg per tn'!Y247*'Originaali kg ka'!$K247/1000</f>
        <v>0.89600000000000013</v>
      </c>
      <c r="Z247" s="96">
        <f>'kg per tn'!Z247*'Originaali kg ka'!$K247/1000</f>
        <v>0.79200000000000004</v>
      </c>
      <c r="AA247" s="96">
        <f>'kg per tn'!AA247*'Originaali kg ka'!$K247/1000</f>
        <v>0.432</v>
      </c>
      <c r="AB247" s="96">
        <f>'kg per tn'!AB247*'Originaali kg ka'!$K247/1000</f>
        <v>9.048</v>
      </c>
      <c r="AC247" s="96">
        <f>'kg per tn'!AC247*'Originaali kg ka'!$K247/1000</f>
        <v>0</v>
      </c>
      <c r="AD247" s="96">
        <f>'kg per tn'!AD247*'Originaali kg ka'!$K247/1000</f>
        <v>0.16800000000000001</v>
      </c>
      <c r="AE247" s="96">
        <f>'kg per tn'!AE247*'Originaali kg ka'!$K247/1000</f>
        <v>5.6000000000000008E-3</v>
      </c>
      <c r="AF247" s="96">
        <f>'kg per tn'!AF247*'Originaali kg ka'!$K247/1000</f>
        <v>0</v>
      </c>
      <c r="AG247" s="96">
        <f>'kg per tn'!AG247*'Originaali kg ka'!$K247/1000</f>
        <v>0</v>
      </c>
      <c r="AH247" s="24">
        <f>'kg per tn'!AH247*'Originaali kg ka'!$K247/1000</f>
        <v>0</v>
      </c>
      <c r="AI247" s="24">
        <f>'kg per tn'!AI247*'Originaali kg ka'!$K247/1000</f>
        <v>0</v>
      </c>
      <c r="AJ247" s="24">
        <f>'kg per tn'!AJ247*'Originaali kg ka'!$K247/1000</f>
        <v>0</v>
      </c>
      <c r="AK247" s="24">
        <f>'kg per tn'!AK247*'Originaali kg ka'!$K247/1000</f>
        <v>0</v>
      </c>
      <c r="AL247" s="96">
        <f>'kg per tn'!AL247*'Originaali kg ka'!$K247/1000</f>
        <v>6.4000000000000003E-3</v>
      </c>
      <c r="AM247" s="24">
        <f>'kg per tn'!AM247*'Originaali kg ka'!$K247/1000</f>
        <v>0</v>
      </c>
      <c r="AN247" s="24">
        <f>'kg per tn'!AN247*'Originaali kg ka'!$K247/1000</f>
        <v>0</v>
      </c>
      <c r="AO247" s="96">
        <f>'kg per tn'!AO247*'Originaali kg ka'!$K247/1000</f>
        <v>0.26400000000000001</v>
      </c>
    </row>
    <row r="248" spans="1:41" x14ac:dyDescent="0.25">
      <c r="A248" s="27">
        <f>Perus1!A248</f>
        <v>559</v>
      </c>
      <c r="B248" s="27" t="str">
        <f>Perus1!B248</f>
        <v>12.1.2021</v>
      </c>
      <c r="C248" s="28" t="str">
        <f>Perus1!C248</f>
        <v>2C</v>
      </c>
      <c r="D248" s="27" t="str">
        <f>Perus1!D248</f>
        <v>Kuivalantamaiset</v>
      </c>
      <c r="E248" s="27" t="str">
        <f>Perus1!E248</f>
        <v>12376</v>
      </c>
      <c r="F248" s="27" t="str">
        <f>Perus1!F248</f>
        <v>Pehtoorin Rikkiviisas 12.1.2021</v>
      </c>
      <c r="G248" s="29">
        <f>'Originaali kg ka'!G248</f>
        <v>1</v>
      </c>
      <c r="H248" s="29">
        <f>'Originaali kg ka'!H248</f>
        <v>1</v>
      </c>
      <c r="I248" s="29">
        <f>'Originaali kg ka'!I248</f>
        <v>0</v>
      </c>
      <c r="J248" s="96">
        <f>'Originaali kg ka'!J248</f>
        <v>0</v>
      </c>
      <c r="K248" s="96">
        <f>'Originaali kg ka'!K248</f>
        <v>635</v>
      </c>
      <c r="L248" s="96">
        <f>'Originaali kg ka'!L248</f>
        <v>0</v>
      </c>
      <c r="M248" s="96">
        <f>'Originaali kg ka'!M248</f>
        <v>7.3</v>
      </c>
      <c r="N248" s="96">
        <f>'Originaali kg ka'!N248</f>
        <v>0</v>
      </c>
      <c r="O248" s="24">
        <f>'Originaali kg ka'!O248</f>
        <v>0</v>
      </c>
      <c r="P248" s="24">
        <f>'kg per tn'!P248*'Originaali kg ka'!$K248/1000</f>
        <v>0</v>
      </c>
      <c r="Q248" s="24">
        <f>'kg per tn'!Q248*'Originaali kg ka'!$K248/1000</f>
        <v>0</v>
      </c>
      <c r="R248" s="24">
        <f>'Originaali kg ka'!R248</f>
        <v>0</v>
      </c>
      <c r="S248" s="24">
        <f>'Originaali kg ka'!S248</f>
        <v>0</v>
      </c>
      <c r="T248" s="96">
        <f>'kg per tn'!T248*'Originaali kg ka'!$K248/1000</f>
        <v>0.29844999999999999</v>
      </c>
      <c r="U248" s="96">
        <f>'kg per tn'!U248*'Originaali kg ka'!$K248/1000</f>
        <v>3.8734999999999999E-2</v>
      </c>
      <c r="V248" s="96">
        <f>'kg per tn'!V248*'Originaali kg ka'!$K248/1000</f>
        <v>0.53974999999999995</v>
      </c>
      <c r="W248" s="96">
        <f>'Originaali kg ka'!W248</f>
        <v>100</v>
      </c>
      <c r="X248" s="96">
        <f>'kg per tn'!X248*'Originaali kg ka'!$K248/1000</f>
        <v>5.3975000000000004E-3</v>
      </c>
      <c r="Y248" s="96">
        <f>'kg per tn'!Y248*'Originaali kg ka'!$K248/1000</f>
        <v>0.33019999999999999</v>
      </c>
      <c r="Z248" s="96">
        <f>'kg per tn'!Z248*'Originaali kg ka'!$K248/1000</f>
        <v>35.007550000000002</v>
      </c>
      <c r="AA248" s="96">
        <f>'kg per tn'!AA248*'Originaali kg ka'!$K248/1000</f>
        <v>0.29844999999999999</v>
      </c>
      <c r="AB248" s="96">
        <f>'kg per tn'!AB248*'Originaali kg ka'!$K248/1000</f>
        <v>52.704999999999998</v>
      </c>
      <c r="AC248" s="96">
        <f>'kg per tn'!AC248*'Originaali kg ka'!$K248/1000</f>
        <v>0</v>
      </c>
      <c r="AD248" s="96">
        <f>'kg per tn'!AD248*'Originaali kg ka'!$K248/1000</f>
        <v>9.5250000000000005E-3</v>
      </c>
      <c r="AE248" s="96">
        <f>'kg per tn'!AE248*'Originaali kg ka'!$K248/1000</f>
        <v>9.5250000000000005E-3</v>
      </c>
      <c r="AF248" s="96">
        <f>'kg per tn'!AF248*'Originaali kg ka'!$K248/1000</f>
        <v>0</v>
      </c>
      <c r="AG248" s="96">
        <f>'kg per tn'!AG248*'Originaali kg ka'!$K248/1000</f>
        <v>0</v>
      </c>
      <c r="AH248" s="24">
        <f>'kg per tn'!AH248*'Originaali kg ka'!$K248/1000</f>
        <v>0</v>
      </c>
      <c r="AI248" s="24">
        <f>'kg per tn'!AI248*'Originaali kg ka'!$K248/1000</f>
        <v>0</v>
      </c>
      <c r="AJ248" s="24">
        <f>'kg per tn'!AJ248*'Originaali kg ka'!$K248/1000</f>
        <v>0</v>
      </c>
      <c r="AK248" s="24">
        <f>'kg per tn'!AK248*'Originaali kg ka'!$K248/1000</f>
        <v>0</v>
      </c>
      <c r="AL248" s="96">
        <f>'kg per tn'!AL248*'Originaali kg ka'!$K248/1000</f>
        <v>2.2225000000000001E-3</v>
      </c>
      <c r="AM248" s="24">
        <f>'kg per tn'!AM248*'Originaali kg ka'!$K248/1000</f>
        <v>0</v>
      </c>
      <c r="AN248" s="24">
        <f>'kg per tn'!AN248*'Originaali kg ka'!$K248/1000</f>
        <v>0</v>
      </c>
      <c r="AO248" s="96">
        <f>'kg per tn'!AO248*'Originaali kg ka'!$K248/1000</f>
        <v>1.7145000000000001E-3</v>
      </c>
    </row>
    <row r="249" spans="1:41" x14ac:dyDescent="0.25">
      <c r="A249" s="27">
        <f>Perus1!A249</f>
        <v>560</v>
      </c>
      <c r="B249" s="27" t="str">
        <f>Perus1!B249</f>
        <v>12.1.2021</v>
      </c>
      <c r="C249" s="28" t="str">
        <f>Perus1!C249</f>
        <v>2C</v>
      </c>
      <c r="D249" s="27" t="str">
        <f>Perus1!D249</f>
        <v>Kuivalantamaiset</v>
      </c>
      <c r="E249" s="27" t="str">
        <f>Perus1!E249</f>
        <v>12377</v>
      </c>
      <c r="F249" s="27" t="str">
        <f>Perus1!F249</f>
        <v>Pehtoorin Viherrakennuskomposti 12.1.2021</v>
      </c>
      <c r="G249" s="29">
        <f>'Originaali kg ka'!G249</f>
        <v>1</v>
      </c>
      <c r="H249" s="29">
        <f>'Originaali kg ka'!H249</f>
        <v>1</v>
      </c>
      <c r="I249" s="29">
        <f>'Originaali kg ka'!I249</f>
        <v>0</v>
      </c>
      <c r="J249" s="96">
        <f>'Originaali kg ka'!J249</f>
        <v>0</v>
      </c>
      <c r="K249" s="96">
        <f>'Originaali kg ka'!K249</f>
        <v>680</v>
      </c>
      <c r="L249" s="96">
        <f>'Originaali kg ka'!L249</f>
        <v>0</v>
      </c>
      <c r="M249" s="96">
        <f>'Originaali kg ka'!M249</f>
        <v>8.5</v>
      </c>
      <c r="N249" s="96">
        <f>'Originaali kg ka'!N249</f>
        <v>0</v>
      </c>
      <c r="O249" s="24">
        <f>'Originaali kg ka'!O249</f>
        <v>0</v>
      </c>
      <c r="P249" s="24">
        <f>'kg per tn'!P249*'Originaali kg ka'!$K249/1000</f>
        <v>0</v>
      </c>
      <c r="Q249" s="24">
        <f>'kg per tn'!Q249*'Originaali kg ka'!$K249/1000</f>
        <v>0</v>
      </c>
      <c r="R249" s="24">
        <f>'Originaali kg ka'!R249</f>
        <v>0</v>
      </c>
      <c r="S249" s="24">
        <f>'Originaali kg ka'!S249</f>
        <v>0</v>
      </c>
      <c r="T249" s="96">
        <f>'kg per tn'!T249*'Originaali kg ka'!$K249/1000</f>
        <v>3.0259999999999998</v>
      </c>
      <c r="U249" s="96">
        <f>'kg per tn'!U249*'Originaali kg ka'!$K249/1000</f>
        <v>0.31959999999999994</v>
      </c>
      <c r="V249" s="96">
        <f>'kg per tn'!V249*'Originaali kg ka'!$K249/1000</f>
        <v>0.53720000000000001</v>
      </c>
      <c r="W249" s="96">
        <f>'Originaali kg ka'!W249</f>
        <v>60</v>
      </c>
      <c r="X249" s="96">
        <f>'kg per tn'!X249*'Originaali kg ka'!$K249/1000</f>
        <v>2.8560000000000002E-2</v>
      </c>
      <c r="Y249" s="96">
        <f>'kg per tn'!Y249*'Originaali kg ka'!$K249/1000</f>
        <v>2.8220000000000005</v>
      </c>
      <c r="Z249" s="96">
        <f>'kg per tn'!Z249*'Originaali kg ka'!$K249/1000</f>
        <v>0.61199999999999999</v>
      </c>
      <c r="AA249" s="96">
        <f>'kg per tn'!AA249*'Originaali kg ka'!$K249/1000</f>
        <v>1.9039999999999997</v>
      </c>
      <c r="AB249" s="96">
        <f>'kg per tn'!AB249*'Originaali kg ka'!$K249/1000</f>
        <v>10.88</v>
      </c>
      <c r="AC249" s="96">
        <f>'kg per tn'!AC249*'Originaali kg ka'!$K249/1000</f>
        <v>0</v>
      </c>
      <c r="AD249" s="96">
        <f>'kg per tn'!AD249*'Originaali kg ka'!$K249/1000</f>
        <v>7.4799999999999991E-2</v>
      </c>
      <c r="AE249" s="96">
        <f>'kg per tn'!AE249*'Originaali kg ka'!$K249/1000</f>
        <v>8.8400000000000006E-3</v>
      </c>
      <c r="AF249" s="96">
        <f>'kg per tn'!AF249*'Originaali kg ka'!$K249/1000</f>
        <v>0</v>
      </c>
      <c r="AG249" s="96">
        <f>'kg per tn'!AG249*'Originaali kg ka'!$K249/1000</f>
        <v>0</v>
      </c>
      <c r="AH249" s="24">
        <f>'kg per tn'!AH249*'Originaali kg ka'!$K249/1000</f>
        <v>0</v>
      </c>
      <c r="AI249" s="24">
        <f>'kg per tn'!AI249*'Originaali kg ka'!$K249/1000</f>
        <v>0</v>
      </c>
      <c r="AJ249" s="24">
        <f>'kg per tn'!AJ249*'Originaali kg ka'!$K249/1000</f>
        <v>0</v>
      </c>
      <c r="AK249" s="24">
        <f>'kg per tn'!AK249*'Originaali kg ka'!$K249/1000</f>
        <v>0</v>
      </c>
      <c r="AL249" s="96">
        <f>'kg per tn'!AL249*'Originaali kg ka'!$K249/1000</f>
        <v>3.3999999999999998E-3</v>
      </c>
      <c r="AM249" s="24">
        <f>'kg per tn'!AM249*'Originaali kg ka'!$K249/1000</f>
        <v>0</v>
      </c>
      <c r="AN249" s="24">
        <f>'kg per tn'!AN249*'Originaali kg ka'!$K249/1000</f>
        <v>0</v>
      </c>
      <c r="AO249" s="96">
        <f>'kg per tn'!AO249*'Originaali kg ka'!$K249/1000</f>
        <v>1.4959999999999999E-2</v>
      </c>
    </row>
    <row r="250" spans="1:41" x14ac:dyDescent="0.25">
      <c r="A250" s="27">
        <f>Perus1!A250</f>
        <v>561</v>
      </c>
      <c r="B250" s="27" t="str">
        <f>Perus1!B250</f>
        <v>18.2.2021</v>
      </c>
      <c r="C250" s="28" t="str">
        <f>Perus1!C250</f>
        <v>2D</v>
      </c>
      <c r="D250" s="27" t="str">
        <f>Perus1!D250</f>
        <v>Lietemäiset</v>
      </c>
      <c r="E250" s="27" t="str">
        <f>Perus1!E250</f>
        <v>12378</v>
      </c>
      <c r="F250" s="27" t="str">
        <f>Perus1!F250</f>
        <v>Soilfood Ravinnesos II, 4/2020</v>
      </c>
      <c r="G250" s="29">
        <f>'Originaali kg ka'!G250</f>
        <v>1</v>
      </c>
      <c r="H250" s="29">
        <f>'Originaali kg ka'!H250</f>
        <v>1</v>
      </c>
      <c r="I250" s="29">
        <f>'Originaali kg ka'!I250</f>
        <v>0</v>
      </c>
      <c r="J250" s="96">
        <f>'Originaali kg ka'!J250</f>
        <v>96.7</v>
      </c>
      <c r="K250" s="96">
        <f>'Originaali kg ka'!K250</f>
        <v>965</v>
      </c>
      <c r="L250" s="96">
        <f>'Originaali kg ka'!L250</f>
        <v>72.3</v>
      </c>
      <c r="M250" s="96">
        <f>'Originaali kg ka'!M250</f>
        <v>8.1</v>
      </c>
      <c r="N250" s="96">
        <f>'Originaali kg ka'!N250</f>
        <v>150</v>
      </c>
      <c r="O250" s="24">
        <f>'Originaali kg ka'!O250</f>
        <v>4</v>
      </c>
      <c r="P250" s="24">
        <f>'kg per tn'!P250*'Originaali kg ka'!$K250/1000</f>
        <v>23.02393499999998</v>
      </c>
      <c r="Q250" s="24">
        <f>'kg per tn'!Q250*'Originaali kg ka'!$K250/1000</f>
        <v>13.343054999999989</v>
      </c>
      <c r="R250" s="24">
        <f>'Originaali kg ka'!R250</f>
        <v>0</v>
      </c>
      <c r="S250" s="24">
        <f>'Originaali kg ka'!S250</f>
        <v>0</v>
      </c>
      <c r="T250" s="96">
        <f>'kg per tn'!T250*'Originaali kg ka'!$K250/1000</f>
        <v>3.0985184999999973</v>
      </c>
      <c r="U250" s="96">
        <f>'kg per tn'!U250*'Originaali kg ka'!$K250/1000</f>
        <v>1.7514749999999988</v>
      </c>
      <c r="V250" s="96">
        <f>'kg per tn'!V250*'Originaali kg ka'!$K250/1000</f>
        <v>0.31844999999999979</v>
      </c>
      <c r="W250" s="96">
        <f>'Originaali kg ka'!W250</f>
        <v>60</v>
      </c>
      <c r="X250" s="96">
        <f>'kg per tn'!X250*'Originaali kg ka'!$K250/1000</f>
        <v>5.0951999999999963E-2</v>
      </c>
      <c r="Y250" s="96">
        <f>'kg per tn'!Y250*'Originaali kg ka'!$K250/1000</f>
        <v>0.7642799999999994</v>
      </c>
      <c r="Z250" s="96">
        <f>'kg per tn'!Z250*'Originaali kg ka'!$K250/1000</f>
        <v>0.17833199999999985</v>
      </c>
      <c r="AA250" s="96">
        <f>'kg per tn'!AA250*'Originaali kg ka'!$K250/1000</f>
        <v>0.11782649999999992</v>
      </c>
      <c r="AB250" s="96">
        <f>'kg per tn'!AB250*'Originaali kg ka'!$K250/1000</f>
        <v>1.5604049999999987</v>
      </c>
      <c r="AC250" s="96">
        <f>'kg per tn'!AC250*'Originaali kg ka'!$K250/1000</f>
        <v>0</v>
      </c>
      <c r="AD250" s="96">
        <f>'kg per tn'!AD250*'Originaali kg ka'!$K250/1000</f>
        <v>4.4582999999999966E-3</v>
      </c>
      <c r="AE250" s="96">
        <f>'kg per tn'!AE250*'Originaali kg ka'!$K250/1000</f>
        <v>2.2291499999999983E-3</v>
      </c>
      <c r="AF250" s="96">
        <f>'kg per tn'!AF250*'Originaali kg ka'!$K250/1000</f>
        <v>0</v>
      </c>
      <c r="AG250" s="96">
        <f>'kg per tn'!AG250*'Originaali kg ka'!$K250/1000</f>
        <v>0</v>
      </c>
      <c r="AH250" s="24">
        <f>'kg per tn'!AH250*'Originaali kg ka'!$K250/1000</f>
        <v>6.3689999999999954E-5</v>
      </c>
      <c r="AI250" s="24">
        <f>'kg per tn'!AI250*'Originaali kg ka'!$K250/1000</f>
        <v>0</v>
      </c>
      <c r="AJ250" s="24">
        <f>'kg per tn'!AJ250*'Originaali kg ka'!$K250/1000</f>
        <v>1.5922499999999989E-5</v>
      </c>
      <c r="AK250" s="24">
        <f>'kg per tn'!AK250*'Originaali kg ka'!$K250/1000</f>
        <v>3.5029499999999976E-4</v>
      </c>
      <c r="AL250" s="96">
        <f>'kg per tn'!AL250*'Originaali kg ka'!$K250/1000</f>
        <v>1.0190399999999993E-3</v>
      </c>
      <c r="AM250" s="24">
        <f>'kg per tn'!AM250*'Originaali kg ka'!$K250/1000</f>
        <v>6.6874499999999937E-5</v>
      </c>
      <c r="AN250" s="24">
        <f>'kg per tn'!AN250*'Originaali kg ka'!$K250/1000</f>
        <v>2.1336149999999984E-4</v>
      </c>
      <c r="AO250" s="96">
        <f>'kg per tn'!AO250*'Originaali kg ka'!$K250/1000</f>
        <v>3.8213999999999965E-3</v>
      </c>
    </row>
    <row r="251" spans="1:41" x14ac:dyDescent="0.25">
      <c r="A251" s="27">
        <f>Perus1!A251</f>
        <v>562</v>
      </c>
      <c r="B251" s="27" t="str">
        <f>Perus1!B251</f>
        <v>18.2.2021</v>
      </c>
      <c r="C251" s="28" t="str">
        <f>Perus1!C251</f>
        <v>2D</v>
      </c>
      <c r="D251" s="27" t="str">
        <f>Perus1!D251</f>
        <v>Lietemäiset</v>
      </c>
      <c r="E251" s="27" t="str">
        <f>Perus1!E251</f>
        <v>12379</v>
      </c>
      <c r="F251" s="27" t="str">
        <f>Perus1!F251</f>
        <v>Soilfood Ravinnesos II L, 4/2020</v>
      </c>
      <c r="G251" s="29">
        <f>'Originaali kg ka'!G251</f>
        <v>1</v>
      </c>
      <c r="H251" s="29">
        <f>'Originaali kg ka'!H251</f>
        <v>1</v>
      </c>
      <c r="I251" s="29">
        <f>'Originaali kg ka'!I251</f>
        <v>0</v>
      </c>
      <c r="J251" s="96">
        <f>'Originaali kg ka'!J251</f>
        <v>96.7</v>
      </c>
      <c r="K251" s="96">
        <f>'Originaali kg ka'!K251</f>
        <v>965</v>
      </c>
      <c r="L251" s="96">
        <f>'Originaali kg ka'!L251</f>
        <v>72.3</v>
      </c>
      <c r="M251" s="96">
        <f>'Originaali kg ka'!M251</f>
        <v>8.1</v>
      </c>
      <c r="N251" s="96">
        <f>'Originaali kg ka'!N251</f>
        <v>150</v>
      </c>
      <c r="O251" s="24">
        <f>'Originaali kg ka'!O251</f>
        <v>4</v>
      </c>
      <c r="P251" s="24">
        <f>'kg per tn'!P251*'Originaali kg ka'!$K251/1000</f>
        <v>23.02393499999998</v>
      </c>
      <c r="Q251" s="24">
        <f>'kg per tn'!Q251*'Originaali kg ka'!$K251/1000</f>
        <v>13.343054999999989</v>
      </c>
      <c r="R251" s="24">
        <f>'Originaali kg ka'!R251</f>
        <v>0</v>
      </c>
      <c r="S251" s="24">
        <f>'Originaali kg ka'!S251</f>
        <v>0</v>
      </c>
      <c r="T251" s="96">
        <f>'kg per tn'!T251*'Originaali kg ka'!$K251/1000</f>
        <v>3.0985184999999973</v>
      </c>
      <c r="U251" s="96">
        <f>'kg per tn'!U251*'Originaali kg ka'!$K251/1000</f>
        <v>1.7514749999999988</v>
      </c>
      <c r="V251" s="96">
        <f>'kg per tn'!V251*'Originaali kg ka'!$K251/1000</f>
        <v>0.31844999999999979</v>
      </c>
      <c r="W251" s="96">
        <f>'Originaali kg ka'!W251</f>
        <v>60</v>
      </c>
      <c r="X251" s="96">
        <f>'kg per tn'!X251*'Originaali kg ka'!$K251/1000</f>
        <v>5.0951999999999963E-2</v>
      </c>
      <c r="Y251" s="96">
        <f>'kg per tn'!Y251*'Originaali kg ka'!$K251/1000</f>
        <v>0.7642799999999994</v>
      </c>
      <c r="Z251" s="96">
        <f>'kg per tn'!Z251*'Originaali kg ka'!$K251/1000</f>
        <v>0.17833199999999985</v>
      </c>
      <c r="AA251" s="96">
        <f>'kg per tn'!AA251*'Originaali kg ka'!$K251/1000</f>
        <v>0.11782649999999992</v>
      </c>
      <c r="AB251" s="96">
        <f>'kg per tn'!AB251*'Originaali kg ka'!$K251/1000</f>
        <v>1.5604049999999987</v>
      </c>
      <c r="AC251" s="96">
        <f>'kg per tn'!AC251*'Originaali kg ka'!$K251/1000</f>
        <v>0</v>
      </c>
      <c r="AD251" s="96">
        <f>'kg per tn'!AD251*'Originaali kg ka'!$K251/1000</f>
        <v>4.4582999999999966E-3</v>
      </c>
      <c r="AE251" s="96">
        <f>'kg per tn'!AE251*'Originaali kg ka'!$K251/1000</f>
        <v>2.2291499999999983E-3</v>
      </c>
      <c r="AF251" s="96">
        <f>'kg per tn'!AF251*'Originaali kg ka'!$K251/1000</f>
        <v>0</v>
      </c>
      <c r="AG251" s="96">
        <f>'kg per tn'!AG251*'Originaali kg ka'!$K251/1000</f>
        <v>0</v>
      </c>
      <c r="AH251" s="24">
        <f>'kg per tn'!AH251*'Originaali kg ka'!$K251/1000</f>
        <v>6.3689999999999954E-5</v>
      </c>
      <c r="AI251" s="24">
        <f>'kg per tn'!AI251*'Originaali kg ka'!$K251/1000</f>
        <v>1.5922499999999989E-5</v>
      </c>
      <c r="AJ251" s="24">
        <f>'kg per tn'!AJ251*'Originaali kg ka'!$K251/1000</f>
        <v>1.5922499999999989E-5</v>
      </c>
      <c r="AK251" s="24">
        <f>'kg per tn'!AK251*'Originaali kg ka'!$K251/1000</f>
        <v>3.5029499999999976E-4</v>
      </c>
      <c r="AL251" s="96">
        <f>'kg per tn'!AL251*'Originaali kg ka'!$K251/1000</f>
        <v>1.0190399999999993E-3</v>
      </c>
      <c r="AM251" s="24">
        <f>'kg per tn'!AM251*'Originaali kg ka'!$K251/1000</f>
        <v>6.6874499999999937E-5</v>
      </c>
      <c r="AN251" s="24">
        <f>'kg per tn'!AN251*'Originaali kg ka'!$K251/1000</f>
        <v>2.1336149999999984E-4</v>
      </c>
      <c r="AO251" s="96">
        <f>'kg per tn'!AO251*'Originaali kg ka'!$K251/1000</f>
        <v>3.8213999999999965E-3</v>
      </c>
    </row>
    <row r="252" spans="1:41" x14ac:dyDescent="0.25">
      <c r="A252" s="27">
        <f>Perus1!A252</f>
        <v>563</v>
      </c>
      <c r="B252" s="27" t="str">
        <f>Perus1!B252</f>
        <v>18.2.2021</v>
      </c>
      <c r="C252" s="28" t="str">
        <f>Perus1!C252</f>
        <v>2D</v>
      </c>
      <c r="D252" s="27" t="str">
        <f>Perus1!D252</f>
        <v>Lietemäiset</v>
      </c>
      <c r="E252" s="27" t="str">
        <f>Perus1!E252</f>
        <v>12380</v>
      </c>
      <c r="F252" s="27" t="str">
        <f>Perus1!F252</f>
        <v>Soilfood Ravinnesos I, 1/2021</v>
      </c>
      <c r="G252" s="29">
        <f>'Originaali kg ka'!G252</f>
        <v>1</v>
      </c>
      <c r="H252" s="29">
        <f>'Originaali kg ka'!H252</f>
        <v>1</v>
      </c>
      <c r="I252" s="29">
        <f>'Originaali kg ka'!I252</f>
        <v>0</v>
      </c>
      <c r="J252" s="96">
        <f>'Originaali kg ka'!J252</f>
        <v>96.4</v>
      </c>
      <c r="K252" s="96">
        <f>'Originaali kg ka'!K252</f>
        <v>1009</v>
      </c>
      <c r="L252" s="96">
        <f>'Originaali kg ka'!L252</f>
        <v>45.1</v>
      </c>
      <c r="M252" s="96">
        <f>'Originaali kg ka'!M252</f>
        <v>8.1999999999999993</v>
      </c>
      <c r="N252" s="96">
        <f>'Originaali kg ka'!N252</f>
        <v>620</v>
      </c>
      <c r="O252" s="24">
        <f>'Originaali kg ka'!O252</f>
        <v>2</v>
      </c>
      <c r="P252" s="24">
        <f>'kg per tn'!P252*'Originaali kg ka'!$K252/1000</f>
        <v>17.181251999999976</v>
      </c>
      <c r="Q252" s="24">
        <f>'kg per tn'!Q252*'Originaali kg ka'!$K252/1000</f>
        <v>9.9527759999999859</v>
      </c>
      <c r="R252" s="24">
        <f>'Originaali kg ka'!R252</f>
        <v>0</v>
      </c>
      <c r="S252" s="24">
        <f>'Originaali kg ka'!S252</f>
        <v>0</v>
      </c>
      <c r="T252" s="96">
        <f>'kg per tn'!T252*'Originaali kg ka'!$K252/1000</f>
        <v>5.4849239999999906</v>
      </c>
      <c r="U252" s="96">
        <f>'kg per tn'!U252*'Originaali kg ka'!$K252/1000</f>
        <v>4.358879999999993</v>
      </c>
      <c r="V252" s="96">
        <f>'kg per tn'!V252*'Originaali kg ka'!$K252/1000</f>
        <v>0.50853599999999921</v>
      </c>
      <c r="W252" s="96">
        <f>'Originaali kg ka'!W252</f>
        <v>60</v>
      </c>
      <c r="X252" s="96">
        <f>'kg per tn'!X252*'Originaali kg ka'!$K252/1000</f>
        <v>0.2760623999999996</v>
      </c>
      <c r="Y252" s="96">
        <f>'kg per tn'!Y252*'Originaali kg ka'!$K252/1000</f>
        <v>0.83545199999999864</v>
      </c>
      <c r="Z252" s="96">
        <f>'kg per tn'!Z252*'Originaali kg ka'!$K252/1000</f>
        <v>0.36323999999999945</v>
      </c>
      <c r="AA252" s="96">
        <f>'kg per tn'!AA252*'Originaali kg ka'!$K252/1000</f>
        <v>5.448599999999991E-2</v>
      </c>
      <c r="AB252" s="96">
        <f>'kg per tn'!AB252*'Originaali kg ka'!$K252/1000</f>
        <v>0</v>
      </c>
      <c r="AC252" s="96">
        <f>'kg per tn'!AC252*'Originaali kg ka'!$K252/1000</f>
        <v>0</v>
      </c>
      <c r="AD252" s="96">
        <f>'kg per tn'!AD252*'Originaali kg ka'!$K252/1000</f>
        <v>0</v>
      </c>
      <c r="AE252" s="96">
        <f>'kg per tn'!AE252*'Originaali kg ka'!$K252/1000</f>
        <v>3.2691599999999947E-4</v>
      </c>
      <c r="AF252" s="96">
        <f>'kg per tn'!AF252*'Originaali kg ka'!$K252/1000</f>
        <v>0.43588799999999928</v>
      </c>
      <c r="AG252" s="96">
        <f>'kg per tn'!AG252*'Originaali kg ka'!$K252/1000</f>
        <v>0</v>
      </c>
      <c r="AH252" s="24">
        <f>'kg per tn'!AH252*'Originaali kg ka'!$K252/1000</f>
        <v>3.6323999999999939E-5</v>
      </c>
      <c r="AI252" s="24">
        <f>'kg per tn'!AI252*'Originaali kg ka'!$K252/1000</f>
        <v>1.8161999999999969E-5</v>
      </c>
      <c r="AJ252" s="24">
        <f>'kg per tn'!AJ252*'Originaali kg ka'!$K252/1000</f>
        <v>3.6323999999999942E-6</v>
      </c>
      <c r="AK252" s="24">
        <f>'kg per tn'!AK252*'Originaali kg ka'!$K252/1000</f>
        <v>3.2691599999999947E-4</v>
      </c>
      <c r="AL252" s="96">
        <f>'kg per tn'!AL252*'Originaali kg ka'!$K252/1000</f>
        <v>1.8525239999999969E-3</v>
      </c>
      <c r="AM252" s="24">
        <f>'kg per tn'!AM252*'Originaali kg ka'!$K252/1000</f>
        <v>3.6323999999999939E-5</v>
      </c>
      <c r="AN252" s="24">
        <f>'kg per tn'!AN252*'Originaali kg ka'!$K252/1000</f>
        <v>3.6323999999999938E-4</v>
      </c>
      <c r="AO252" s="96">
        <f>'kg per tn'!AO252*'Originaali kg ka'!$K252/1000</f>
        <v>5.0853599999999928E-3</v>
      </c>
    </row>
    <row r="253" spans="1:41" x14ac:dyDescent="0.25">
      <c r="A253" s="27">
        <f>Perus1!A253</f>
        <v>564</v>
      </c>
      <c r="B253" s="27" t="str">
        <f>Perus1!B253</f>
        <v>18.2.2021</v>
      </c>
      <c r="C253" s="28" t="str">
        <f>Perus1!C253</f>
        <v>2C</v>
      </c>
      <c r="D253" s="27" t="str">
        <f>Perus1!D253</f>
        <v>Kuivalantamaiset</v>
      </c>
      <c r="E253" s="27" t="str">
        <f>Perus1!E253</f>
        <v>12381</v>
      </c>
      <c r="F253" s="27" t="str">
        <f>Perus1!F253</f>
        <v>Soilfood Boost NK L, 2021</v>
      </c>
      <c r="G253" s="29">
        <f>'Originaali kg ka'!G253</f>
        <v>1</v>
      </c>
      <c r="H253" s="29">
        <f>'Originaali kg ka'!H253</f>
        <v>1</v>
      </c>
      <c r="I253" s="29">
        <f>'Originaali kg ka'!I253</f>
        <v>0</v>
      </c>
      <c r="J253" s="96">
        <f>'Originaali kg ka'!J253</f>
        <v>46.2</v>
      </c>
      <c r="K253" s="96">
        <f>'Originaali kg ka'!K253</f>
        <v>1248</v>
      </c>
      <c r="L253" s="96">
        <f>'Originaali kg ka'!L253</f>
        <v>62.6</v>
      </c>
      <c r="M253" s="96">
        <f>'Originaali kg ka'!M253</f>
        <v>7.4</v>
      </c>
      <c r="N253" s="96">
        <f>'Originaali kg ka'!N253</f>
        <v>2900</v>
      </c>
      <c r="O253" s="24">
        <f>'Originaali kg ka'!O253</f>
        <v>8</v>
      </c>
      <c r="P253" s="24">
        <f>'kg per tn'!P253*'Originaali kg ka'!$K253/1000</f>
        <v>424.33996799999994</v>
      </c>
      <c r="Q253" s="24">
        <f>'kg per tn'!Q253*'Originaali kg ka'!$K253/1000</f>
        <v>249.76972799999996</v>
      </c>
      <c r="R253" s="24">
        <f>'Originaali kg ka'!R253</f>
        <v>0</v>
      </c>
      <c r="S253" s="24">
        <f>'Originaali kg ka'!S253</f>
        <v>0</v>
      </c>
      <c r="T253" s="96">
        <f>'kg per tn'!T253*'Originaali kg ka'!$K253/1000</f>
        <v>29.9455104</v>
      </c>
      <c r="U253" s="96">
        <f>'kg per tn'!U253*'Originaali kg ka'!$K253/1000</f>
        <v>29.9455104</v>
      </c>
      <c r="V253" s="96">
        <f>'kg per tn'!V253*'Originaali kg ka'!$K253/1000</f>
        <v>0</v>
      </c>
      <c r="W253" s="96">
        <f>'Originaali kg ka'!W253</f>
        <v>100</v>
      </c>
      <c r="X253" s="96">
        <f>'kg per tn'!X253*'Originaali kg ka'!$K253/1000</f>
        <v>0</v>
      </c>
      <c r="Y253" s="96">
        <f>'kg per tn'!Y253*'Originaali kg ka'!$K253/1000</f>
        <v>22.492703999999993</v>
      </c>
      <c r="Z253" s="96">
        <f>'kg per tn'!Z253*'Originaali kg ka'!$K253/1000</f>
        <v>2.4842687999999997</v>
      </c>
      <c r="AA253" s="96">
        <f>'kg per tn'!AA253*'Originaali kg ka'!$K253/1000</f>
        <v>0</v>
      </c>
      <c r="AB253" s="96">
        <f>'kg per tn'!AB253*'Originaali kg ka'!$K253/1000</f>
        <v>0</v>
      </c>
      <c r="AC253" s="96">
        <f>'kg per tn'!AC253*'Originaali kg ka'!$K253/1000</f>
        <v>57.40675199999999</v>
      </c>
      <c r="AD253" s="96">
        <f>'kg per tn'!AD253*'Originaali kg ka'!$K253/1000</f>
        <v>0</v>
      </c>
      <c r="AE253" s="96">
        <f>'kg per tn'!AE253*'Originaali kg ka'!$K253/1000</f>
        <v>0</v>
      </c>
      <c r="AF253" s="96">
        <f>'kg per tn'!AF253*'Originaali kg ka'!$K253/1000</f>
        <v>0</v>
      </c>
      <c r="AG253" s="96">
        <f>'kg per tn'!AG253*'Originaali kg ka'!$K253/1000</f>
        <v>0</v>
      </c>
      <c r="AH253" s="24">
        <f>'kg per tn'!AH253*'Originaali kg ka'!$K253/1000</f>
        <v>6.7142399999999989E-5</v>
      </c>
      <c r="AI253" s="24">
        <f>'kg per tn'!AI253*'Originaali kg ka'!$K253/1000</f>
        <v>6.7142399999999989E-5</v>
      </c>
      <c r="AJ253" s="24">
        <f>'kg per tn'!AJ253*'Originaali kg ka'!$K253/1000</f>
        <v>6.7142399999999986E-6</v>
      </c>
      <c r="AK253" s="24">
        <f>'kg per tn'!AK253*'Originaali kg ka'!$K253/1000</f>
        <v>2.6856959999999996E-4</v>
      </c>
      <c r="AL253" s="96">
        <f>'kg per tn'!AL253*'Originaali kg ka'!$K253/1000</f>
        <v>1.3428479999999998E-4</v>
      </c>
      <c r="AM253" s="24">
        <f>'kg per tn'!AM253*'Originaali kg ka'!$K253/1000</f>
        <v>2.0142719999999997E-5</v>
      </c>
      <c r="AN253" s="24">
        <f>'kg per tn'!AN253*'Originaali kg ka'!$K253/1000</f>
        <v>7.3856639999999999E-4</v>
      </c>
      <c r="AO253" s="96">
        <f>'kg per tn'!AO253*'Originaali kg ka'!$K253/1000</f>
        <v>6.7142399999999986E-6</v>
      </c>
    </row>
    <row r="254" spans="1:41" x14ac:dyDescent="0.25">
      <c r="A254" s="27">
        <f>Perus1!A254</f>
        <v>565</v>
      </c>
      <c r="B254" s="27" t="str">
        <f>Perus1!B254</f>
        <v>17.3.2021</v>
      </c>
      <c r="C254" s="28" t="str">
        <f>Perus1!C254</f>
        <v>2C</v>
      </c>
      <c r="D254" s="27" t="str">
        <f>Perus1!D254</f>
        <v>Kuivalantamaiset</v>
      </c>
      <c r="E254" s="27" t="str">
        <f>Perus1!E254</f>
        <v>12382</v>
      </c>
      <c r="F254" s="27" t="str">
        <f>Perus1!F254</f>
        <v>Soilfood Ravinnelannos I, 1/2021</v>
      </c>
      <c r="G254" s="29">
        <f>'Originaali kg ka'!G254</f>
        <v>1</v>
      </c>
      <c r="H254" s="29">
        <f>'Originaali kg ka'!H254</f>
        <v>1</v>
      </c>
      <c r="I254" s="29">
        <f>'Originaali kg ka'!I254</f>
        <v>0</v>
      </c>
      <c r="J254" s="96">
        <f>'Originaali kg ka'!J254</f>
        <v>61</v>
      </c>
      <c r="K254" s="96">
        <f>'Originaali kg ka'!K254</f>
        <v>490</v>
      </c>
      <c r="L254" s="96">
        <f>'Originaali kg ka'!L254</f>
        <v>43</v>
      </c>
      <c r="M254" s="96">
        <f>'Originaali kg ka'!M254</f>
        <v>8.5</v>
      </c>
      <c r="N254" s="96">
        <f>'Originaali kg ka'!N254</f>
        <v>240</v>
      </c>
      <c r="O254" s="24">
        <f>'Originaali kg ka'!O254</f>
        <v>7</v>
      </c>
      <c r="P254" s="24">
        <f>'kg per tn'!P254*'Originaali kg ka'!$K254/1000</f>
        <v>82.173000000000016</v>
      </c>
      <c r="Q254" s="24">
        <f>'kg per tn'!Q254*'Originaali kg ka'!$K254/1000</f>
        <v>47.5839</v>
      </c>
      <c r="R254" s="24">
        <f>'Originaali kg ka'!R254</f>
        <v>0</v>
      </c>
      <c r="S254" s="24">
        <f>'Originaali kg ka'!S254</f>
        <v>0</v>
      </c>
      <c r="T254" s="96">
        <f>'kg per tn'!T254*'Originaali kg ka'!$K254/1000</f>
        <v>7.0898100000000008</v>
      </c>
      <c r="U254" s="96">
        <f>'kg per tn'!U254*'Originaali kg ka'!$K254/1000</f>
        <v>2.1021000000000001</v>
      </c>
      <c r="V254" s="96">
        <f>'kg per tn'!V254*'Originaali kg ka'!$K254/1000</f>
        <v>2.1021000000000001</v>
      </c>
      <c r="W254" s="96">
        <f>'Originaali kg ka'!W254</f>
        <v>60</v>
      </c>
      <c r="X254" s="96">
        <f>'kg per tn'!X254*'Originaali kg ka'!$K254/1000</f>
        <v>0.11466</v>
      </c>
      <c r="Y254" s="96">
        <f>'kg per tn'!Y254*'Originaali kg ka'!$K254/1000</f>
        <v>0.80262</v>
      </c>
      <c r="Z254" s="96">
        <f>'kg per tn'!Z254*'Originaali kg ka'!$K254/1000</f>
        <v>2.4843000000000002</v>
      </c>
      <c r="AA254" s="96">
        <f>'kg per tn'!AA254*'Originaali kg ka'!$K254/1000</f>
        <v>0.61152000000000006</v>
      </c>
      <c r="AB254" s="96">
        <f>'kg per tn'!AB254*'Originaali kg ka'!$K254/1000</f>
        <v>0</v>
      </c>
      <c r="AC254" s="96">
        <f>'kg per tn'!AC254*'Originaali kg ka'!$K254/1000</f>
        <v>1.79634</v>
      </c>
      <c r="AD254" s="96">
        <f>'kg per tn'!AD254*'Originaali kg ka'!$K254/1000</f>
        <v>2.6754000000000003E-2</v>
      </c>
      <c r="AE254" s="96">
        <f>'kg per tn'!AE254*'Originaali kg ka'!$K254/1000</f>
        <v>1.9109999999999999E-3</v>
      </c>
      <c r="AF254" s="96">
        <f>'kg per tn'!AF254*'Originaali kg ka'!$K254/1000</f>
        <v>3.4398</v>
      </c>
      <c r="AG254" s="96">
        <f>'kg per tn'!AG254*'Originaali kg ka'!$K254/1000</f>
        <v>0</v>
      </c>
      <c r="AH254" s="24">
        <f>'kg per tn'!AH254*'Originaali kg ka'!$K254/1000</f>
        <v>1.9110000000000001E-4</v>
      </c>
      <c r="AI254" s="24">
        <f>'kg per tn'!AI254*'Originaali kg ka'!$K254/1000</f>
        <v>1.9110000000000004E-6</v>
      </c>
      <c r="AJ254" s="24">
        <f>'kg per tn'!AJ254*'Originaali kg ka'!$K254/1000</f>
        <v>1.9110000000000002E-5</v>
      </c>
      <c r="AK254" s="24">
        <f>'kg per tn'!AK254*'Originaali kg ka'!$K254/1000</f>
        <v>3.4397999999999994E-3</v>
      </c>
      <c r="AL254" s="96">
        <f>'kg per tn'!AL254*'Originaali kg ka'!$K254/1000</f>
        <v>1.49058E-2</v>
      </c>
      <c r="AM254" s="24">
        <f>'kg per tn'!AM254*'Originaali kg ka'!$K254/1000</f>
        <v>3.8220000000000002E-4</v>
      </c>
      <c r="AN254" s="24">
        <f>'kg per tn'!AN254*'Originaali kg ka'!$K254/1000</f>
        <v>1.7198999999999997E-3</v>
      </c>
      <c r="AO254" s="96">
        <f>'kg per tn'!AO254*'Originaali kg ka'!$K254/1000</f>
        <v>3.2487000000000009E-2</v>
      </c>
    </row>
    <row r="255" spans="1:41" x14ac:dyDescent="0.25">
      <c r="A255" s="27">
        <f>Perus1!A255</f>
        <v>566</v>
      </c>
      <c r="B255" s="27" t="str">
        <f>Perus1!B255</f>
        <v>17.3.2022</v>
      </c>
      <c r="C255" s="28" t="str">
        <f>Perus1!C255</f>
        <v>2C</v>
      </c>
      <c r="D255" s="27" t="str">
        <f>Perus1!D255</f>
        <v>Kuivalantamaiset</v>
      </c>
      <c r="E255" s="27" t="str">
        <f>Perus1!E255</f>
        <v>12383</v>
      </c>
      <c r="F255" s="27" t="str">
        <f>Perus1!F255</f>
        <v>Soilfood Nollakuitu I L, 1/2021</v>
      </c>
      <c r="G255" s="29">
        <f>'Originaali kg ka'!G255</f>
        <v>1</v>
      </c>
      <c r="H255" s="29">
        <f>'Originaali kg ka'!H255</f>
        <v>1</v>
      </c>
      <c r="I255" s="29">
        <f>'Originaali kg ka'!I255</f>
        <v>0</v>
      </c>
      <c r="J255" s="96">
        <f>'Originaali kg ka'!J255</f>
        <v>72.7</v>
      </c>
      <c r="K255" s="96">
        <f>'Originaali kg ka'!K255</f>
        <v>405</v>
      </c>
      <c r="L255" s="96">
        <f>'Originaali kg ka'!L255</f>
        <v>93.7</v>
      </c>
      <c r="M255" s="96">
        <f>'Originaali kg ka'!M255</f>
        <v>9</v>
      </c>
      <c r="N255" s="96">
        <f>'Originaali kg ka'!N255</f>
        <v>8.4</v>
      </c>
      <c r="O255" s="24">
        <f>'Originaali kg ka'!O255</f>
        <v>362</v>
      </c>
      <c r="P255" s="24">
        <f>'kg per tn'!P255*'Originaali kg ka'!$K255/1000</f>
        <v>103.59940499999999</v>
      </c>
      <c r="Q255" s="24">
        <f>'kg per tn'!Q255*'Originaali kg ka'!$K255/1000</f>
        <v>60.036794999999991</v>
      </c>
      <c r="R255" s="24">
        <f>'Originaali kg ka'!R255</f>
        <v>0</v>
      </c>
      <c r="S255" s="24" t="str">
        <f>'Originaali kg ka'!S255</f>
        <v xml:space="preserve"> </v>
      </c>
      <c r="T255" s="96">
        <f>'kg per tn'!T255*'Originaali kg ka'!$K255/1000</f>
        <v>0.16584750000000001</v>
      </c>
      <c r="U255" s="96">
        <f>'kg per tn'!U255*'Originaali kg ka'!$K255/1000</f>
        <v>4.4226000000000005E-3</v>
      </c>
      <c r="V255" s="96">
        <f>'kg per tn'!V255*'Originaali kg ka'!$K255/1000</f>
        <v>0</v>
      </c>
      <c r="W255" s="96">
        <f>'Originaali kg ka'!W255</f>
        <v>60</v>
      </c>
      <c r="X255" s="96">
        <f>'kg per tn'!X255*'Originaali kg ka'!$K255/1000</f>
        <v>0</v>
      </c>
      <c r="Y255" s="96">
        <f>'kg per tn'!Y255*'Originaali kg ka'!$K255/1000</f>
        <v>0</v>
      </c>
      <c r="Z255" s="96">
        <f>'kg per tn'!Z255*'Originaali kg ka'!$K255/1000</f>
        <v>3.5380800000000004E-2</v>
      </c>
      <c r="AA255" s="96">
        <f>'kg per tn'!AA255*'Originaali kg ka'!$K255/1000</f>
        <v>2.9852550000000002E-2</v>
      </c>
      <c r="AB255" s="96">
        <f>'kg per tn'!AB255*'Originaali kg ka'!$K255/1000</f>
        <v>1.9901699999999998</v>
      </c>
      <c r="AC255" s="96">
        <f>'kg per tn'!AC255*'Originaali kg ka'!$K255/1000</f>
        <v>7.6289849999999992E-2</v>
      </c>
      <c r="AD255" s="96">
        <f>'kg per tn'!AD255*'Originaali kg ka'!$K255/1000</f>
        <v>0</v>
      </c>
      <c r="AE255" s="96">
        <f>'kg per tn'!AE255*'Originaali kg ka'!$K255/1000</f>
        <v>0</v>
      </c>
      <c r="AF255" s="96">
        <f>'kg per tn'!AF255*'Originaali kg ka'!$K255/1000</f>
        <v>0</v>
      </c>
      <c r="AG255" s="96">
        <f>'kg per tn'!AG255*'Originaali kg ka'!$K255/1000</f>
        <v>0</v>
      </c>
      <c r="AH255" s="24">
        <f>'kg per tn'!AH255*'Originaali kg ka'!$K255/1000</f>
        <v>1.1056499999999998E-4</v>
      </c>
      <c r="AI255" s="24">
        <f>'kg per tn'!AI255*'Originaali kg ka'!$K255/1000</f>
        <v>1.1056499999999998E-5</v>
      </c>
      <c r="AJ255" s="24">
        <f>'kg per tn'!AJ255*'Originaali kg ka'!$K255/1000</f>
        <v>1.1056499999999998E-5</v>
      </c>
      <c r="AK255" s="24">
        <f>'kg per tn'!AK255*'Originaali kg ka'!$K255/1000</f>
        <v>2.2112999999999996E-4</v>
      </c>
      <c r="AL255" s="96">
        <f>'kg per tn'!AL255*'Originaali kg ka'!$K255/1000</f>
        <v>3.3169499999999996E-4</v>
      </c>
      <c r="AM255" s="24">
        <f>'kg per tn'!AM255*'Originaali kg ka'!$K255/1000</f>
        <v>1.1056499999999998E-4</v>
      </c>
      <c r="AN255" s="24">
        <f>'kg per tn'!AN255*'Originaali kg ka'!$K255/1000</f>
        <v>4.4225999999999993E-4</v>
      </c>
      <c r="AO255" s="96">
        <f>'kg per tn'!AO255*'Originaali kg ka'!$K255/1000</f>
        <v>2.2112999999999996E-4</v>
      </c>
    </row>
    <row r="256" spans="1:41" x14ac:dyDescent="0.25">
      <c r="A256" s="27">
        <f>Perus1!A256</f>
        <v>567</v>
      </c>
      <c r="B256" s="27" t="str">
        <f>Perus1!B256</f>
        <v>17.3.2023</v>
      </c>
      <c r="C256" s="28" t="str">
        <f>Perus1!C256</f>
        <v>2D</v>
      </c>
      <c r="D256" s="27" t="str">
        <f>Perus1!D256</f>
        <v>Lietemäiset</v>
      </c>
      <c r="E256" s="27" t="str">
        <f>Perus1!E256</f>
        <v>12384</v>
      </c>
      <c r="F256" s="27" t="str">
        <f>Perus1!F256</f>
        <v>Soilfood Nollakuitu III L, 1/2021</v>
      </c>
      <c r="G256" s="29">
        <f>'Originaali kg ka'!G256</f>
        <v>1</v>
      </c>
      <c r="H256" s="29">
        <f>'Originaali kg ka'!H256</f>
        <v>1</v>
      </c>
      <c r="I256" s="29">
        <f>'Originaali kg ka'!I256</f>
        <v>0</v>
      </c>
      <c r="J256" s="96">
        <f>'Originaali kg ka'!J256</f>
        <v>70</v>
      </c>
      <c r="K256" s="96">
        <f>'Originaali kg ka'!K256</f>
        <v>414</v>
      </c>
      <c r="L256" s="96">
        <f>'Originaali kg ka'!L256</f>
        <v>54.5</v>
      </c>
      <c r="M256" s="96">
        <f>'Originaali kg ka'!M256</f>
        <v>8.1</v>
      </c>
      <c r="N256" s="96">
        <f>'Originaali kg ka'!N256</f>
        <v>32</v>
      </c>
      <c r="O256" s="24">
        <f>'Originaali kg ka'!O256</f>
        <v>99</v>
      </c>
      <c r="P256" s="24">
        <f>'kg per tn'!P256*'Originaali kg ka'!$K256/1000</f>
        <v>67.688999999999993</v>
      </c>
      <c r="Q256" s="24">
        <f>'kg per tn'!Q256*'Originaali kg ka'!$K256/1000</f>
        <v>39.247199999999999</v>
      </c>
      <c r="R256" s="24">
        <f>'Originaali kg ka'!R256</f>
        <v>0</v>
      </c>
      <c r="S256" s="24">
        <f>'Originaali kg ka'!S256</f>
        <v>0</v>
      </c>
      <c r="T256" s="96">
        <f>'kg per tn'!T256*'Originaali kg ka'!$K256/1000</f>
        <v>0.39744000000000002</v>
      </c>
      <c r="U256" s="96">
        <f>'kg per tn'!U256*'Originaali kg ka'!$K256/1000</f>
        <v>3.7259999999999997E-3</v>
      </c>
      <c r="V256" s="96">
        <f>'kg per tn'!V256*'Originaali kg ka'!$K256/1000</f>
        <v>0</v>
      </c>
      <c r="W256" s="96">
        <f>'Originaali kg ka'!W256</f>
        <v>60</v>
      </c>
      <c r="X256" s="96">
        <f>'kg per tn'!X256*'Originaali kg ka'!$K256/1000</f>
        <v>2.4839999999999997E-4</v>
      </c>
      <c r="Y256" s="96">
        <f>'kg per tn'!Y256*'Originaali kg ka'!$K256/1000</f>
        <v>0</v>
      </c>
      <c r="Z256" s="96">
        <f>'kg per tn'!Z256*'Originaali kg ka'!$K256/1000</f>
        <v>0.36018</v>
      </c>
      <c r="AA256" s="96">
        <f>'kg per tn'!AA256*'Originaali kg ka'!$K256/1000</f>
        <v>0.43470000000000003</v>
      </c>
      <c r="AB256" s="96">
        <f>'kg per tn'!AB256*'Originaali kg ka'!$K256/1000</f>
        <v>14.904</v>
      </c>
      <c r="AC256" s="96">
        <f>'kg per tn'!AC256*'Originaali kg ka'!$K256/1000</f>
        <v>0</v>
      </c>
      <c r="AD256" s="96">
        <f>'kg per tn'!AD256*'Originaali kg ka'!$K256/1000</f>
        <v>0</v>
      </c>
      <c r="AE256" s="96">
        <f>'kg per tn'!AE256*'Originaali kg ka'!$K256/1000</f>
        <v>0</v>
      </c>
      <c r="AF256" s="96">
        <f>'kg per tn'!AF256*'Originaali kg ka'!$K256/1000</f>
        <v>0</v>
      </c>
      <c r="AG256" s="96">
        <f>'kg per tn'!AG256*'Originaali kg ka'!$K256/1000</f>
        <v>0</v>
      </c>
      <c r="AH256" s="24">
        <f>'kg per tn'!AH256*'Originaali kg ka'!$K256/1000</f>
        <v>1.2419999999999998E-4</v>
      </c>
      <c r="AI256" s="24">
        <f>'kg per tn'!AI256*'Originaali kg ka'!$K256/1000</f>
        <v>1.242E-5</v>
      </c>
      <c r="AJ256" s="24">
        <f>'kg per tn'!AJ256*'Originaali kg ka'!$K256/1000</f>
        <v>1.242E-5</v>
      </c>
      <c r="AK256" s="24">
        <f>'kg per tn'!AK256*'Originaali kg ka'!$K256/1000</f>
        <v>7.2036000000000001E-3</v>
      </c>
      <c r="AL256" s="96">
        <f>'kg per tn'!AL256*'Originaali kg ka'!$K256/1000</f>
        <v>1.242E-3</v>
      </c>
      <c r="AM256" s="24">
        <f>'kg per tn'!AM256*'Originaali kg ka'!$K256/1000</f>
        <v>1.2419999999999998E-4</v>
      </c>
      <c r="AN256" s="24">
        <f>'kg per tn'!AN256*'Originaali kg ka'!$K256/1000</f>
        <v>2.2355999999999999E-3</v>
      </c>
      <c r="AO256" s="96">
        <f>'kg per tn'!AO256*'Originaali kg ka'!$K256/1000</f>
        <v>8.6939999999999999E-4</v>
      </c>
    </row>
    <row r="257" spans="1:41" x14ac:dyDescent="0.25">
      <c r="A257" s="27">
        <f>Perus1!A257</f>
        <v>568</v>
      </c>
      <c r="B257" s="27" t="str">
        <f>Perus1!B257</f>
        <v>17.3.2024</v>
      </c>
      <c r="C257" s="28" t="str">
        <f>Perus1!C257</f>
        <v>2C</v>
      </c>
      <c r="D257" s="27" t="str">
        <f>Perus1!D257</f>
        <v>Kuivalantamaiset</v>
      </c>
      <c r="E257" s="27" t="str">
        <f>Perus1!E257</f>
        <v>12385</v>
      </c>
      <c r="F257" s="27" t="str">
        <f>Perus1!F257</f>
        <v>LuomuKymppi A, 2021</v>
      </c>
      <c r="G257" s="29">
        <f>'Originaali kg ka'!G257</f>
        <v>1</v>
      </c>
      <c r="H257" s="29">
        <f>'Originaali kg ka'!H257</f>
        <v>1</v>
      </c>
      <c r="I257" s="29">
        <f>'Originaali kg ka'!I257</f>
        <v>0</v>
      </c>
      <c r="J257" s="96">
        <f>'Originaali kg ka'!J257</f>
        <v>96.8</v>
      </c>
      <c r="K257" s="96">
        <f>'Originaali kg ka'!K257</f>
        <v>1000</v>
      </c>
      <c r="L257" s="96">
        <f>'Originaali kg ka'!L257</f>
        <v>65.599999999999994</v>
      </c>
      <c r="M257" s="96">
        <f>'Originaali kg ka'!M257</f>
        <v>8.6999999999999993</v>
      </c>
      <c r="N257" s="96">
        <f>'Originaali kg ka'!N257</f>
        <v>518</v>
      </c>
      <c r="O257" s="24">
        <f>'Originaali kg ka'!O257</f>
        <v>0</v>
      </c>
      <c r="P257" s="24">
        <f>'kg per tn'!P257*'Originaali kg ka'!$K257/1000</f>
        <v>0</v>
      </c>
      <c r="Q257" s="24">
        <f>'kg per tn'!Q257*'Originaali kg ka'!$K257/1000</f>
        <v>0</v>
      </c>
      <c r="R257" s="24">
        <f>'Originaali kg ka'!R257</f>
        <v>0</v>
      </c>
      <c r="S257" s="24">
        <f>'Originaali kg ka'!S257</f>
        <v>0</v>
      </c>
      <c r="T257" s="96">
        <f>'kg per tn'!T257*'Originaali kg ka'!$K257/1000</f>
        <v>5.1200000000000045</v>
      </c>
      <c r="U257" s="96">
        <f>'kg per tn'!U257*'Originaali kg ka'!$K257/1000</f>
        <v>3.2960000000000029</v>
      </c>
      <c r="V257" s="96">
        <f>'kg per tn'!V257*'Originaali kg ka'!$K257/1000</f>
        <v>0.41600000000000031</v>
      </c>
      <c r="W257" s="96">
        <f>'Originaali kg ka'!W257</f>
        <v>60</v>
      </c>
      <c r="X257" s="96">
        <f>'kg per tn'!X257*'Originaali kg ka'!$K257/1000</f>
        <v>0.16640000000000016</v>
      </c>
      <c r="Y257" s="96">
        <f>'kg per tn'!Y257*'Originaali kg ka'!$K257/1000</f>
        <v>1.9200000000000019</v>
      </c>
      <c r="Z257" s="96">
        <f>'kg per tn'!Z257*'Originaali kg ka'!$K257/1000</f>
        <v>0.22080000000000022</v>
      </c>
      <c r="AA257" s="96">
        <f>'kg per tn'!AA257*'Originaali kg ka'!$K257/1000</f>
        <v>6.7200000000000065E-2</v>
      </c>
      <c r="AB257" s="96">
        <f>'kg per tn'!AB257*'Originaali kg ka'!$K257/1000</f>
        <v>0</v>
      </c>
      <c r="AC257" s="96">
        <f>'kg per tn'!AC257*'Originaali kg ka'!$K257/1000</f>
        <v>1.2160000000000011</v>
      </c>
      <c r="AD257" s="96">
        <f>'kg per tn'!AD257*'Originaali kg ka'!$K257/1000</f>
        <v>8.0000000000000071E-3</v>
      </c>
      <c r="AE257" s="96">
        <f>'kg per tn'!AE257*'Originaali kg ka'!$K257/1000</f>
        <v>8.6400000000000073E-4</v>
      </c>
      <c r="AF257" s="96">
        <f>'kg per tn'!AF257*'Originaali kg ka'!$K257/1000</f>
        <v>0.30720000000000025</v>
      </c>
      <c r="AG257" s="96">
        <f>'kg per tn'!AG257*'Originaali kg ka'!$K257/1000</f>
        <v>0</v>
      </c>
      <c r="AH257" s="24">
        <f>'kg per tn'!AH257*'Originaali kg ka'!$K257/1000</f>
        <v>1.6960000000000014E-4</v>
      </c>
      <c r="AI257" s="24">
        <f>'kg per tn'!AI257*'Originaali kg ka'!$K257/1000</f>
        <v>3.2000000000000028E-6</v>
      </c>
      <c r="AJ257" s="24">
        <f>'kg per tn'!AJ257*'Originaali kg ka'!$K257/1000</f>
        <v>9.2800000000000077E-6</v>
      </c>
      <c r="AK257" s="24">
        <f>'kg per tn'!AK257*'Originaali kg ka'!$K257/1000</f>
        <v>3.0400000000000029E-4</v>
      </c>
      <c r="AL257" s="96">
        <f>'kg per tn'!AL257*'Originaali kg ka'!$K257/1000</f>
        <v>1.6320000000000013E-3</v>
      </c>
      <c r="AM257" s="24">
        <f>'kg per tn'!AM257*'Originaali kg ka'!$K257/1000</f>
        <v>6.7200000000000061E-5</v>
      </c>
      <c r="AN257" s="24">
        <f>'kg per tn'!AN257*'Originaali kg ka'!$K257/1000</f>
        <v>3.8400000000000033E-4</v>
      </c>
      <c r="AO257" s="96">
        <f>'kg per tn'!AO257*'Originaali kg ka'!$K257/1000</f>
        <v>5.7600000000000047E-3</v>
      </c>
    </row>
    <row r="258" spans="1:41" x14ac:dyDescent="0.25">
      <c r="A258" s="27">
        <f>Perus1!A258</f>
        <v>569</v>
      </c>
      <c r="B258" s="27" t="str">
        <f>Perus1!B258</f>
        <v>17.3.2025</v>
      </c>
      <c r="C258" s="28" t="str">
        <f>Perus1!C258</f>
        <v>2C</v>
      </c>
      <c r="D258" s="27" t="str">
        <f>Perus1!D258</f>
        <v>Kuivalantamaiset</v>
      </c>
      <c r="E258" s="27" t="str">
        <f>Perus1!E258</f>
        <v>12386</v>
      </c>
      <c r="F258" s="27" t="str">
        <f>Perus1!F258</f>
        <v>LuomuKymppi B, 2021</v>
      </c>
      <c r="G258" s="29">
        <f>'Originaali kg ka'!G258</f>
        <v>1</v>
      </c>
      <c r="H258" s="29">
        <f>'Originaali kg ka'!H258</f>
        <v>1</v>
      </c>
      <c r="I258" s="29">
        <f>'Originaali kg ka'!I258</f>
        <v>0</v>
      </c>
      <c r="J258" s="96">
        <f>'Originaali kg ka'!J258</f>
        <v>79.400000000000006</v>
      </c>
      <c r="K258" s="96">
        <f>'Originaali kg ka'!K258</f>
        <v>730</v>
      </c>
      <c r="L258" s="96">
        <f>'Originaali kg ka'!L258</f>
        <v>90.7</v>
      </c>
      <c r="M258" s="96">
        <f>'Originaali kg ka'!M258</f>
        <v>8.6</v>
      </c>
      <c r="N258" s="96">
        <f>'Originaali kg ka'!N258</f>
        <v>163</v>
      </c>
      <c r="O258" s="24">
        <f>'Originaali kg ka'!O258</f>
        <v>0</v>
      </c>
      <c r="P258" s="24">
        <f>'kg per tn'!P258*'Originaali kg ka'!$K258/1000</f>
        <v>0</v>
      </c>
      <c r="Q258" s="24">
        <f>'kg per tn'!Q258*'Originaali kg ka'!$K258/1000</f>
        <v>0</v>
      </c>
      <c r="R258" s="24">
        <f>'Originaali kg ka'!R258</f>
        <v>0</v>
      </c>
      <c r="S258" s="24">
        <f>'Originaali kg ka'!S258</f>
        <v>0</v>
      </c>
      <c r="T258" s="96">
        <f>'kg per tn'!T258*'Originaali kg ka'!$K258/1000</f>
        <v>3.7594999999999992</v>
      </c>
      <c r="U258" s="96">
        <f>'kg per tn'!U258*'Originaali kg ka'!$K258/1000</f>
        <v>1.1834905999999996</v>
      </c>
      <c r="V258" s="96">
        <f>'kg per tn'!V258*'Originaali kg ka'!$K258/1000</f>
        <v>0.79701399999999978</v>
      </c>
      <c r="W258" s="96">
        <f>'Originaali kg ka'!W258</f>
        <v>60</v>
      </c>
      <c r="X258" s="96">
        <f>'kg per tn'!X258*'Originaali kg ka'!$K258/1000</f>
        <v>0.12782299999999996</v>
      </c>
      <c r="Y258" s="96">
        <f>'kg per tn'!Y258*'Originaali kg ka'!$K258/1000</f>
        <v>1.0676979999999996</v>
      </c>
      <c r="Z258" s="96">
        <f>'kg per tn'!Z258*'Originaali kg ka'!$K258/1000</f>
        <v>0.54136799999999985</v>
      </c>
      <c r="AA258" s="96">
        <f>'kg per tn'!AA258*'Originaali kg ka'!$K258/1000</f>
        <v>0.30075999999999986</v>
      </c>
      <c r="AB258" s="96">
        <f>'kg per tn'!AB258*'Originaali kg ka'!$K258/1000</f>
        <v>0</v>
      </c>
      <c r="AC258" s="96">
        <f>'kg per tn'!AC258*'Originaali kg ka'!$K258/1000</f>
        <v>0.63159599999999982</v>
      </c>
      <c r="AD258" s="96">
        <f>'kg per tn'!AD258*'Originaali kg ka'!$K258/1000</f>
        <v>1.4737239999999997E-2</v>
      </c>
      <c r="AE258" s="96">
        <f>'kg per tn'!AE258*'Originaali kg ka'!$K258/1000</f>
        <v>3.1579799999999995E-3</v>
      </c>
      <c r="AF258" s="96">
        <f>'kg per tn'!AF258*'Originaali kg ka'!$K258/1000</f>
        <v>0.6917479999999997</v>
      </c>
      <c r="AG258" s="96">
        <f>'kg per tn'!AG258*'Originaali kg ka'!$K258/1000</f>
        <v>0</v>
      </c>
      <c r="AH258" s="24">
        <f>'kg per tn'!AH258*'Originaali kg ka'!$K258/1000</f>
        <v>7.8197599999999966E-4</v>
      </c>
      <c r="AI258" s="24">
        <f>'kg per tn'!AI258*'Originaali kg ka'!$K258/1000</f>
        <v>4.3610199999999991E-5</v>
      </c>
      <c r="AJ258" s="24">
        <f>'kg per tn'!AJ258*'Originaali kg ka'!$K258/1000</f>
        <v>2.2556999999999991E-5</v>
      </c>
      <c r="AK258" s="24">
        <f>'kg per tn'!AK258*'Originaali kg ka'!$K258/1000</f>
        <v>6.9174799999999984E-4</v>
      </c>
      <c r="AL258" s="96">
        <f>'kg per tn'!AL258*'Originaali kg ka'!$K258/1000</f>
        <v>3.3083599999999985E-3</v>
      </c>
      <c r="AM258" s="24">
        <f>'kg per tn'!AM258*'Originaali kg ka'!$K258/1000</f>
        <v>3.1579799999999984E-4</v>
      </c>
      <c r="AN258" s="24">
        <f>'kg per tn'!AN258*'Originaali kg ka'!$K258/1000</f>
        <v>5.4136799999999975E-4</v>
      </c>
      <c r="AO258" s="96">
        <f>'kg per tn'!AO258*'Originaali kg ka'!$K258/1000</f>
        <v>1.0676979999999996E-2</v>
      </c>
    </row>
    <row r="259" spans="1:41" x14ac:dyDescent="0.25">
      <c r="A259" s="27">
        <f>Perus1!A259</f>
        <v>570</v>
      </c>
      <c r="B259" s="27" t="str">
        <f>Perus1!B259</f>
        <v>17.3.2026</v>
      </c>
      <c r="C259" s="28" t="str">
        <f>Perus1!C259</f>
        <v>2D</v>
      </c>
      <c r="D259" s="27" t="str">
        <f>Perus1!D259</f>
        <v>Nestemäiset</v>
      </c>
      <c r="E259" s="27" t="str">
        <f>Perus1!E259</f>
        <v>12387</v>
      </c>
      <c r="F259" s="27" t="str">
        <f>Perus1!F259</f>
        <v>PeltoKymppi A, 2021</v>
      </c>
      <c r="G259" s="29">
        <f>'Originaali kg ka'!G259</f>
        <v>1</v>
      </c>
      <c r="H259" s="29">
        <f>'Originaali kg ka'!H259</f>
        <v>1</v>
      </c>
      <c r="I259" s="29">
        <f>'Originaali kg ka'!I259</f>
        <v>0</v>
      </c>
      <c r="J259" s="96">
        <f>'Originaali kg ka'!J259</f>
        <v>97.4</v>
      </c>
      <c r="K259" s="96">
        <f>'Originaali kg ka'!K259</f>
        <v>1000</v>
      </c>
      <c r="L259" s="96">
        <f>'Originaali kg ka'!L259</f>
        <v>57.5</v>
      </c>
      <c r="M259" s="96">
        <f>'Originaali kg ka'!M259</f>
        <v>8.4</v>
      </c>
      <c r="N259" s="96">
        <f>'Originaali kg ka'!N259</f>
        <v>419</v>
      </c>
      <c r="O259" s="24">
        <f>'Originaali kg ka'!O259</f>
        <v>0</v>
      </c>
      <c r="P259" s="24">
        <f>'kg per tn'!P259*'Originaali kg ka'!$K259/1000</f>
        <v>0</v>
      </c>
      <c r="Q259" s="24">
        <f>'kg per tn'!Q259*'Originaali kg ka'!$K259/1000</f>
        <v>0</v>
      </c>
      <c r="R259" s="24">
        <f>'Originaali kg ka'!R259</f>
        <v>0</v>
      </c>
      <c r="S259" s="24">
        <f>'Originaali kg ka'!S259</f>
        <v>0</v>
      </c>
      <c r="T259" s="96">
        <f>'kg per tn'!T259*'Originaali kg ka'!$K259/1000</f>
        <v>4.6799999999999899</v>
      </c>
      <c r="U259" s="96">
        <f>'kg per tn'!U259*'Originaali kg ka'!$K259/1000</f>
        <v>2.755999999999994</v>
      </c>
      <c r="V259" s="96">
        <f>'kg per tn'!V259*'Originaali kg ka'!$K259/1000</f>
        <v>0.57199999999999873</v>
      </c>
      <c r="W259" s="96">
        <f>'Originaali kg ka'!W259</f>
        <v>60</v>
      </c>
      <c r="X259" s="96">
        <f>'kg per tn'!X259*'Originaali kg ka'!$K259/1000</f>
        <v>9.0999999999999803E-2</v>
      </c>
      <c r="Y259" s="96">
        <f>'kg per tn'!Y259*'Originaali kg ka'!$K259/1000</f>
        <v>1.8979999999999959</v>
      </c>
      <c r="Z259" s="96">
        <f>'kg per tn'!Z259*'Originaali kg ka'!$K259/1000</f>
        <v>0.22879999999999953</v>
      </c>
      <c r="AA259" s="96">
        <f>'kg per tn'!AA259*'Originaali kg ka'!$K259/1000</f>
        <v>7.7999999999999833E-2</v>
      </c>
      <c r="AB259" s="96">
        <f>'kg per tn'!AB259*'Originaali kg ka'!$K259/1000</f>
        <v>0</v>
      </c>
      <c r="AC259" s="96">
        <f>'kg per tn'!AC259*'Originaali kg ka'!$K259/1000</f>
        <v>0.70199999999999851</v>
      </c>
      <c r="AD259" s="96">
        <f>'kg per tn'!AD259*'Originaali kg ka'!$K259/1000</f>
        <v>2.5999999999999943E-2</v>
      </c>
      <c r="AE259" s="96">
        <f>'kg per tn'!AE259*'Originaali kg ka'!$K259/1000</f>
        <v>5.4599999999999885E-4</v>
      </c>
      <c r="AF259" s="96">
        <f>'kg per tn'!AF259*'Originaali kg ka'!$K259/1000</f>
        <v>1.6639999999999964</v>
      </c>
      <c r="AG259" s="96">
        <f>'kg per tn'!AG259*'Originaali kg ka'!$K259/1000</f>
        <v>0</v>
      </c>
      <c r="AH259" s="24">
        <f>'kg per tn'!AH259*'Originaali kg ka'!$K259/1000</f>
        <v>1.3779999999999969E-4</v>
      </c>
      <c r="AI259" s="24">
        <f>'kg per tn'!AI259*'Originaali kg ka'!$K259/1000</f>
        <v>3.8999999999999915E-6</v>
      </c>
      <c r="AJ259" s="24">
        <f>'kg per tn'!AJ259*'Originaali kg ka'!$K259/1000</f>
        <v>1.6119999999999964E-5</v>
      </c>
      <c r="AK259" s="24">
        <f>'kg per tn'!AK259*'Originaali kg ka'!$K259/1000</f>
        <v>4.9399999999999889E-4</v>
      </c>
      <c r="AL259" s="96">
        <f>'kg per tn'!AL259*'Originaali kg ka'!$K259/1000</f>
        <v>3.6399999999999922E-3</v>
      </c>
      <c r="AM259" s="24">
        <f>'kg per tn'!AM259*'Originaali kg ka'!$K259/1000</f>
        <v>6.4999999999999859E-5</v>
      </c>
      <c r="AN259" s="24">
        <f>'kg per tn'!AN259*'Originaali kg ka'!$K259/1000</f>
        <v>5.9799999999999871E-4</v>
      </c>
      <c r="AO259" s="96">
        <f>'kg per tn'!AO259*'Originaali kg ka'!$K259/1000</f>
        <v>1.1179999999999975E-2</v>
      </c>
    </row>
    <row r="260" spans="1:41" x14ac:dyDescent="0.25">
      <c r="A260" s="27">
        <f>Perus1!A260</f>
        <v>571</v>
      </c>
      <c r="B260" s="27" t="str">
        <f>Perus1!B260</f>
        <v>17.3.2027</v>
      </c>
      <c r="C260" s="28" t="str">
        <f>Perus1!C260</f>
        <v>2D</v>
      </c>
      <c r="D260" s="27" t="str">
        <f>Perus1!D260</f>
        <v>Nestemäiset</v>
      </c>
      <c r="E260" s="27" t="str">
        <f>Perus1!E260</f>
        <v>12388</v>
      </c>
      <c r="F260" s="27" t="str">
        <f>Perus1!F260</f>
        <v>NurmiKymppi A, 2021</v>
      </c>
      <c r="G260" s="29">
        <f>'Originaali kg ka'!G260</f>
        <v>1</v>
      </c>
      <c r="H260" s="29">
        <f>'Originaali kg ka'!H260</f>
        <v>1</v>
      </c>
      <c r="I260" s="29">
        <f>'Originaali kg ka'!I260</f>
        <v>0</v>
      </c>
      <c r="J260" s="96">
        <f>'Originaali kg ka'!J260</f>
        <v>96.3</v>
      </c>
      <c r="K260" s="96">
        <f>'Originaali kg ka'!K260</f>
        <v>930</v>
      </c>
      <c r="L260" s="96">
        <f>'Originaali kg ka'!L260</f>
        <v>37</v>
      </c>
      <c r="M260" s="96">
        <f>'Originaali kg ka'!M260</f>
        <v>8.5</v>
      </c>
      <c r="N260" s="96">
        <f>'Originaali kg ka'!N260</f>
        <v>354</v>
      </c>
      <c r="O260" s="24">
        <f>'Originaali kg ka'!O260</f>
        <v>0</v>
      </c>
      <c r="P260" s="24">
        <f>'kg per tn'!P260*'Originaali kg ka'!$K260/1000</f>
        <v>0</v>
      </c>
      <c r="Q260" s="24">
        <f>'kg per tn'!Q260*'Originaali kg ka'!$K260/1000</f>
        <v>0</v>
      </c>
      <c r="R260" s="24">
        <f>'Originaali kg ka'!R260</f>
        <v>0</v>
      </c>
      <c r="S260" s="24">
        <f>'Originaali kg ka'!S260</f>
        <v>0</v>
      </c>
      <c r="T260" s="96">
        <f>'kg per tn'!T260*'Originaali kg ka'!$K260/1000</f>
        <v>2.5807500000000019</v>
      </c>
      <c r="U260" s="96">
        <f>'kg per tn'!U260*'Originaali kg ka'!$K260/1000</f>
        <v>2.2951470000000018</v>
      </c>
      <c r="V260" s="96">
        <f>'kg per tn'!V260*'Originaali kg ka'!$K260/1000</f>
        <v>0.61938000000000049</v>
      </c>
      <c r="W260" s="96">
        <f>'Originaali kg ka'!W260</f>
        <v>60</v>
      </c>
      <c r="X260" s="96">
        <f>'kg per tn'!X260*'Originaali kg ka'!$K260/1000</f>
        <v>0.12387600000000008</v>
      </c>
      <c r="Y260" s="96">
        <f>'kg per tn'!Y260*'Originaali kg ka'!$K260/1000</f>
        <v>1.1355300000000006</v>
      </c>
      <c r="Z260" s="96">
        <f>'kg per tn'!Z260*'Originaali kg ka'!$K260/1000</f>
        <v>0.19957800000000014</v>
      </c>
      <c r="AA260" s="96">
        <f>'kg per tn'!AA260*'Originaali kg ka'!$K260/1000</f>
        <v>8.9466000000000059E-2</v>
      </c>
      <c r="AB260" s="96">
        <f>'kg per tn'!AB260*'Originaali kg ka'!$K260/1000</f>
        <v>0</v>
      </c>
      <c r="AC260" s="96">
        <f>'kg per tn'!AC260*'Originaali kg ka'!$K260/1000</f>
        <v>0.79143000000000063</v>
      </c>
      <c r="AD260" s="96">
        <f>'kg per tn'!AD260*'Originaali kg ka'!$K260/1000</f>
        <v>1.6860900000000012E-2</v>
      </c>
      <c r="AE260" s="96">
        <f>'kg per tn'!AE260*'Originaali kg ka'!$K260/1000</f>
        <v>7.2261000000000048E-4</v>
      </c>
      <c r="AF260" s="96">
        <f>'kg per tn'!AF260*'Originaali kg ka'!$K260/1000</f>
        <v>1.1011200000000008</v>
      </c>
      <c r="AG260" s="96">
        <f>'kg per tn'!AG260*'Originaali kg ka'!$K260/1000</f>
        <v>0</v>
      </c>
      <c r="AH260" s="24">
        <f>'kg per tn'!AH260*'Originaali kg ka'!$K260/1000</f>
        <v>1.8237300000000011E-4</v>
      </c>
      <c r="AI260" s="24">
        <f>'kg per tn'!AI260*'Originaali kg ka'!$K260/1000</f>
        <v>2.1334200000000013E-5</v>
      </c>
      <c r="AJ260" s="24">
        <f>'kg per tn'!AJ260*'Originaali kg ka'!$K260/1000</f>
        <v>1.3764000000000011E-5</v>
      </c>
      <c r="AK260" s="24">
        <f>'kg per tn'!AK260*'Originaali kg ka'!$K260/1000</f>
        <v>5.8497000000000041E-4</v>
      </c>
      <c r="AL260" s="96">
        <f>'kg per tn'!AL260*'Originaali kg ka'!$K260/1000</f>
        <v>3.4065900000000023E-3</v>
      </c>
      <c r="AM260" s="24">
        <f>'kg per tn'!AM260*'Originaali kg ka'!$K260/1000</f>
        <v>7.5702000000000055E-5</v>
      </c>
      <c r="AN260" s="24">
        <f>'kg per tn'!AN260*'Originaali kg ka'!$K260/1000</f>
        <v>4.8174000000000038E-3</v>
      </c>
      <c r="AO260" s="96">
        <f>'kg per tn'!AO260*'Originaali kg ka'!$K260/1000</f>
        <v>9.9789000000000058E-3</v>
      </c>
    </row>
    <row r="261" spans="1:41" x14ac:dyDescent="0.25">
      <c r="A261" s="27">
        <f>Perus1!A261</f>
        <v>572</v>
      </c>
      <c r="B261" s="27" t="str">
        <f>Perus1!B261</f>
        <v>17.3.2028</v>
      </c>
      <c r="C261" s="28" t="str">
        <f>Perus1!C261</f>
        <v>2D</v>
      </c>
      <c r="D261" s="27" t="str">
        <f>Perus1!D261</f>
        <v>Kuivalantamaiset</v>
      </c>
      <c r="E261" s="27" t="str">
        <f>Perus1!E261</f>
        <v>12389</v>
      </c>
      <c r="F261" s="27" t="str">
        <f>Perus1!F261</f>
        <v>Kujalan Viljelykomposti 29.1.2021</v>
      </c>
      <c r="G261" s="29">
        <f>'Originaali kg ka'!G261</f>
        <v>1</v>
      </c>
      <c r="H261" s="29">
        <f>'Originaali kg ka'!H261</f>
        <v>1</v>
      </c>
      <c r="I261" s="29">
        <f>'Originaali kg ka'!I261</f>
        <v>0</v>
      </c>
      <c r="J261" s="96">
        <f>'Originaali kg ka'!J261</f>
        <v>26</v>
      </c>
      <c r="K261" s="96">
        <f>'Originaali kg ka'!K261</f>
        <v>490</v>
      </c>
      <c r="L261" s="96">
        <f>'Originaali kg ka'!L261</f>
        <v>48</v>
      </c>
      <c r="M261" s="96">
        <f>'Originaali kg ka'!M261</f>
        <v>7.4</v>
      </c>
      <c r="N261" s="96">
        <f>'Originaali kg ka'!N261</f>
        <v>1100</v>
      </c>
      <c r="O261" s="24">
        <f>'Originaali kg ka'!O261</f>
        <v>0</v>
      </c>
      <c r="P261" s="24">
        <f>'kg per tn'!P261*'Originaali kg ka'!$K261/1000</f>
        <v>0</v>
      </c>
      <c r="Q261" s="24">
        <f>'kg per tn'!Q261*'Originaali kg ka'!$K261/1000</f>
        <v>0</v>
      </c>
      <c r="R261" s="24">
        <f>'Originaali kg ka'!R261</f>
        <v>0</v>
      </c>
      <c r="S261" s="24">
        <f>'Originaali kg ka'!S261</f>
        <v>0</v>
      </c>
      <c r="T261" s="96">
        <f>'kg per tn'!T261*'Originaali kg ka'!$K261/1000</f>
        <v>13.053600000000001</v>
      </c>
      <c r="U261" s="96">
        <f>'kg per tn'!U261*'Originaali kg ka'!$K261/1000</f>
        <v>3.11836</v>
      </c>
      <c r="V261" s="96">
        <f>'kg per tn'!V261*'Originaali kg ka'!$K261/1000</f>
        <v>4.7137999999999991</v>
      </c>
      <c r="W261" s="96">
        <f>'Originaali kg ka'!W261</f>
        <v>60</v>
      </c>
      <c r="X261" s="96">
        <f>'kg per tn'!X261*'Originaali kg ka'!$K261/1000</f>
        <v>3.6260000000000001E-2</v>
      </c>
      <c r="Y261" s="96">
        <f>'kg per tn'!Y261*'Originaali kg ka'!$K261/1000</f>
        <v>4.3511999999999995</v>
      </c>
      <c r="Z261" s="96">
        <f>'kg per tn'!Z261*'Originaali kg ka'!$K261/1000</f>
        <v>4.7137999999999991</v>
      </c>
      <c r="AA261" s="96">
        <f>'kg per tn'!AA261*'Originaali kg ka'!$K261/1000</f>
        <v>1.2328399999999999</v>
      </c>
      <c r="AB261" s="96">
        <f>'kg per tn'!AB261*'Originaali kg ka'!$K261/1000</f>
        <v>6.1642000000000001</v>
      </c>
      <c r="AC261" s="96">
        <f>'kg per tn'!AC261*'Originaali kg ka'!$K261/1000</f>
        <v>0</v>
      </c>
      <c r="AD261" s="96">
        <f>'kg per tn'!AD261*'Originaali kg ka'!$K261/1000</f>
        <v>0</v>
      </c>
      <c r="AE261" s="96">
        <f>'kg per tn'!AE261*'Originaali kg ka'!$K261/1000</f>
        <v>0</v>
      </c>
      <c r="AF261" s="96">
        <f>'kg per tn'!AF261*'Originaali kg ka'!$K261/1000</f>
        <v>0</v>
      </c>
      <c r="AG261" s="96">
        <f>'kg per tn'!AG261*'Originaali kg ka'!$K261/1000</f>
        <v>0</v>
      </c>
      <c r="AH261" s="24">
        <f>'kg per tn'!AH261*'Originaali kg ka'!$K261/1000</f>
        <v>6.5267999999999988E-4</v>
      </c>
      <c r="AI261" s="24">
        <f>'kg per tn'!AI261*'Originaali kg ka'!$K261/1000</f>
        <v>1.4504000000000001E-4</v>
      </c>
      <c r="AJ261" s="24">
        <f>'kg per tn'!AJ261*'Originaali kg ka'!$K261/1000</f>
        <v>8.7023999999999999E-5</v>
      </c>
      <c r="AK261" s="24">
        <f>'kg per tn'!AK261*'Originaali kg ka'!$K261/1000</f>
        <v>7.2520000000000006E-3</v>
      </c>
      <c r="AL261" s="96">
        <f>'kg per tn'!AL261*'Originaali kg ka'!$K261/1000</f>
        <v>3.04584E-2</v>
      </c>
      <c r="AM261" s="24">
        <f>'kg per tn'!AM261*'Originaali kg ka'!$K261/1000</f>
        <v>2.3931600000000001E-3</v>
      </c>
      <c r="AN261" s="24">
        <f>'kg per tn'!AN261*'Originaali kg ka'!$K261/1000</f>
        <v>4.3512000000000004E-3</v>
      </c>
      <c r="AO261" s="96">
        <f>'kg per tn'!AO261*'Originaali kg ka'!$K261/1000</f>
        <v>9.4276000000000013E-2</v>
      </c>
    </row>
    <row r="262" spans="1:41" x14ac:dyDescent="0.25">
      <c r="A262" s="27">
        <f>Perus1!A262</f>
        <v>573</v>
      </c>
      <c r="B262" s="27" t="str">
        <f>Perus1!B262</f>
        <v>13.4.2021</v>
      </c>
      <c r="C262" s="28" t="str">
        <f>Perus1!C262</f>
        <v>2C</v>
      </c>
      <c r="D262" s="27" t="str">
        <f>Perus1!D262</f>
        <v>Lietemäiset</v>
      </c>
      <c r="E262" s="27" t="str">
        <f>Perus1!E262</f>
        <v>12390</v>
      </c>
      <c r="F262" s="27" t="str">
        <f>Perus1!F262</f>
        <v>Gasum Perus Vehmaa 2021 002</v>
      </c>
      <c r="G262" s="29">
        <f>'Originaali kg ka'!G262</f>
        <v>1</v>
      </c>
      <c r="H262" s="29">
        <f>'Originaali kg ka'!H262</f>
        <v>1</v>
      </c>
      <c r="I262" s="29">
        <f>'Originaali kg ka'!I262</f>
        <v>0</v>
      </c>
      <c r="J262" s="96">
        <f>'Originaali kg ka'!J262</f>
        <v>95.6</v>
      </c>
      <c r="K262" s="96">
        <f>'Originaali kg ka'!K262</f>
        <v>1000</v>
      </c>
      <c r="L262" s="96">
        <f>'Originaali kg ka'!L262</f>
        <v>39.299999999999997</v>
      </c>
      <c r="M262" s="96">
        <f>'Originaali kg ka'!M262</f>
        <v>8.4</v>
      </c>
      <c r="N262" s="96">
        <f>'Originaali kg ka'!N262</f>
        <v>7.3</v>
      </c>
      <c r="O262" s="24">
        <f>'Originaali kg ka'!O262</f>
        <v>0</v>
      </c>
      <c r="P262" s="24">
        <f>'kg per tn'!P262*'Originaali kg ka'!$K262/1000</f>
        <v>0</v>
      </c>
      <c r="Q262" s="24">
        <f>'kg per tn'!Q262*'Originaali kg ka'!$K262/1000</f>
        <v>0</v>
      </c>
      <c r="R262" s="24">
        <f>'Originaali kg ka'!R262</f>
        <v>0</v>
      </c>
      <c r="S262" s="24">
        <f>'Originaali kg ka'!S262</f>
        <v>0</v>
      </c>
      <c r="T262" s="96">
        <f>'kg per tn'!T262*'Originaali kg ka'!$K262/1000</f>
        <v>5.5880000000000072</v>
      </c>
      <c r="U262" s="96">
        <f>'kg per tn'!U262*'Originaali kg ka'!$K262/1000</f>
        <v>5.7200000000000077</v>
      </c>
      <c r="V262" s="96">
        <f>'kg per tn'!V262*'Originaali kg ka'!$K262/1000</f>
        <v>1.3640000000000019</v>
      </c>
      <c r="W262" s="96">
        <f>'Originaali kg ka'!W262</f>
        <v>60</v>
      </c>
      <c r="X262" s="96">
        <f>'kg per tn'!X262*'Originaali kg ka'!$K262/1000</f>
        <v>0.748000000000001</v>
      </c>
      <c r="Y262" s="96">
        <f>'kg per tn'!Y262*'Originaali kg ka'!$K262/1000</f>
        <v>1.2760000000000018</v>
      </c>
      <c r="Z262" s="96">
        <f>'kg per tn'!Z262*'Originaali kg ka'!$K262/1000</f>
        <v>0.92400000000000126</v>
      </c>
      <c r="AA262" s="96">
        <f>'kg per tn'!AA262*'Originaali kg ka'!$K262/1000</f>
        <v>0.19360000000000027</v>
      </c>
      <c r="AB262" s="96">
        <f>'kg per tn'!AB262*'Originaali kg ka'!$K262/1000</f>
        <v>0</v>
      </c>
      <c r="AC262" s="96">
        <f>'kg per tn'!AC262*'Originaali kg ka'!$K262/1000</f>
        <v>0</v>
      </c>
      <c r="AD262" s="96">
        <f>'kg per tn'!AD262*'Originaali kg ka'!$K262/1000</f>
        <v>2.0680000000000028E-2</v>
      </c>
      <c r="AE262" s="96">
        <f>'kg per tn'!AE262*'Originaali kg ka'!$K262/1000</f>
        <v>1.8920000000000024E-3</v>
      </c>
      <c r="AF262" s="96">
        <f>'kg per tn'!AF262*'Originaali kg ka'!$K262/1000</f>
        <v>0</v>
      </c>
      <c r="AG262" s="96">
        <f>'kg per tn'!AG262*'Originaali kg ka'!$K262/1000</f>
        <v>0</v>
      </c>
      <c r="AH262" s="24">
        <f>'kg per tn'!AH262*'Originaali kg ka'!$K262/1000</f>
        <v>4.400000000000006E-5</v>
      </c>
      <c r="AI262" s="24">
        <f>'kg per tn'!AI262*'Originaali kg ka'!$K262/1000</f>
        <v>1.0560000000000014E-5</v>
      </c>
      <c r="AJ262" s="24">
        <f>'kg per tn'!AJ262*'Originaali kg ka'!$K262/1000</f>
        <v>4.4000000000000062E-6</v>
      </c>
      <c r="AK262" s="24">
        <f>'kg per tn'!AK262*'Originaali kg ka'!$K262/1000</f>
        <v>7.4800000000000105E-4</v>
      </c>
      <c r="AL262" s="96">
        <f>'kg per tn'!AL262*'Originaali kg ka'!$K262/1000</f>
        <v>1.2320000000000018E-3</v>
      </c>
      <c r="AM262" s="24">
        <f>'kg per tn'!AM262*'Originaali kg ka'!$K262/1000</f>
        <v>4.400000000000006E-5</v>
      </c>
      <c r="AN262" s="24">
        <f>'kg per tn'!AN262*'Originaali kg ka'!$K262/1000</f>
        <v>6.6000000000000076E-4</v>
      </c>
      <c r="AO262" s="96">
        <f>'kg per tn'!AO262*'Originaali kg ka'!$K262/1000</f>
        <v>8.3600000000000115E-3</v>
      </c>
    </row>
    <row r="263" spans="1:41" x14ac:dyDescent="0.25">
      <c r="A263" s="27">
        <f>Perus1!A263</f>
        <v>574</v>
      </c>
      <c r="B263" s="27" t="str">
        <f>Perus1!B263</f>
        <v>13.4.2021</v>
      </c>
      <c r="C263" s="28" t="str">
        <f>Perus1!C263</f>
        <v>2C</v>
      </c>
      <c r="D263" s="27" t="str">
        <f>Perus1!D263</f>
        <v>Kuivalantamaiset</v>
      </c>
      <c r="E263" s="27" t="str">
        <f>Perus1!E263</f>
        <v>12391</v>
      </c>
      <c r="F263" s="27" t="str">
        <f>Perus1!F263</f>
        <v>Gasum Humusvoima Vehmaa 2021 002</v>
      </c>
      <c r="G263" s="29">
        <f>'Originaali kg ka'!G263</f>
        <v>1</v>
      </c>
      <c r="H263" s="29">
        <f>'Originaali kg ka'!H263</f>
        <v>1</v>
      </c>
      <c r="I263" s="29">
        <f>'Originaali kg ka'!I263</f>
        <v>0</v>
      </c>
      <c r="J263" s="96">
        <f>'Originaali kg ka'!J263</f>
        <v>75.099999999999994</v>
      </c>
      <c r="K263" s="96">
        <f>'Originaali kg ka'!K263</f>
        <v>750</v>
      </c>
      <c r="L263" s="96">
        <f>'Originaali kg ka'!L263</f>
        <v>37</v>
      </c>
      <c r="M263" s="96">
        <f>'Originaali kg ka'!M263</f>
        <v>8.6999999999999993</v>
      </c>
      <c r="N263" s="96">
        <f>'Originaali kg ka'!N263</f>
        <v>4.2</v>
      </c>
      <c r="O263" s="24">
        <f>'Originaali kg ka'!O263</f>
        <v>0</v>
      </c>
      <c r="P263" s="24">
        <f>'kg per tn'!P263*'Originaali kg ka'!$K263/1000</f>
        <v>0</v>
      </c>
      <c r="Q263" s="24">
        <f>'kg per tn'!Q263*'Originaali kg ka'!$K263/1000</f>
        <v>0</v>
      </c>
      <c r="R263" s="24">
        <f>'Originaali kg ka'!R263</f>
        <v>0</v>
      </c>
      <c r="S263" s="24">
        <f>'Originaali kg ka'!S263</f>
        <v>0</v>
      </c>
      <c r="T263" s="96">
        <f>'kg per tn'!T263*'Originaali kg ka'!$K263/1000</f>
        <v>5.6398500000000009</v>
      </c>
      <c r="U263" s="96">
        <f>'kg per tn'!U263*'Originaali kg ka'!$K263/1000</f>
        <v>4.2952500000000011</v>
      </c>
      <c r="V263" s="96">
        <f>'kg per tn'!V263*'Originaali kg ka'!$K263/1000</f>
        <v>4.4820000000000011</v>
      </c>
      <c r="W263" s="96">
        <f>'Originaali kg ka'!W263</f>
        <v>60</v>
      </c>
      <c r="X263" s="96">
        <f>'kg per tn'!X263*'Originaali kg ka'!$K263/1000</f>
        <v>0.37350000000000005</v>
      </c>
      <c r="Y263" s="96">
        <f>'kg per tn'!Y263*'Originaali kg ka'!$K263/1000</f>
        <v>0.76567500000000011</v>
      </c>
      <c r="Z263" s="96">
        <f>'kg per tn'!Z263*'Originaali kg ka'!$K263/1000</f>
        <v>3.7350000000000008</v>
      </c>
      <c r="AA263" s="96">
        <f>'kg per tn'!AA263*'Originaali kg ka'!$K263/1000</f>
        <v>0.95242500000000019</v>
      </c>
      <c r="AB263" s="96">
        <f>'kg per tn'!AB263*'Originaali kg ka'!$K263/1000</f>
        <v>0</v>
      </c>
      <c r="AC263" s="96">
        <f>'kg per tn'!AC263*'Originaali kg ka'!$K263/1000</f>
        <v>0</v>
      </c>
      <c r="AD263" s="96">
        <f>'kg per tn'!AD263*'Originaali kg ka'!$K263/1000</f>
        <v>9.1507500000000019E-2</v>
      </c>
      <c r="AE263" s="96">
        <f>'kg per tn'!AE263*'Originaali kg ka'!$K263/1000</f>
        <v>5.4157500000000013E-3</v>
      </c>
      <c r="AF263" s="96">
        <f>'kg per tn'!AF263*'Originaali kg ka'!$K263/1000</f>
        <v>0</v>
      </c>
      <c r="AG263" s="96">
        <f>'kg per tn'!AG263*'Originaali kg ka'!$K263/1000</f>
        <v>0</v>
      </c>
      <c r="AH263" s="24">
        <f>'kg per tn'!AH263*'Originaali kg ka'!$K263/1000</f>
        <v>1.8675000000000004E-4</v>
      </c>
      <c r="AI263" s="24">
        <f>'kg per tn'!AI263*'Originaali kg ka'!$K263/1000</f>
        <v>1.8675000000000003E-5</v>
      </c>
      <c r="AJ263" s="24">
        <f>'kg per tn'!AJ263*'Originaali kg ka'!$K263/1000</f>
        <v>1.8675000000000003E-5</v>
      </c>
      <c r="AK263" s="24">
        <f>'kg per tn'!AK263*'Originaali kg ka'!$K263/1000</f>
        <v>2.6145000000000005E-3</v>
      </c>
      <c r="AL263" s="96">
        <f>'kg per tn'!AL263*'Originaali kg ka'!$K263/1000</f>
        <v>4.8555000000000013E-3</v>
      </c>
      <c r="AM263" s="24">
        <f>'kg per tn'!AM263*'Originaali kg ka'!$K263/1000</f>
        <v>1.8675000000000004E-4</v>
      </c>
      <c r="AN263" s="24">
        <f>'kg per tn'!AN263*'Originaali kg ka'!$K263/1000</f>
        <v>1.8675000000000005E-3</v>
      </c>
      <c r="AO263" s="96">
        <f>'kg per tn'!AO263*'Originaali kg ka'!$K263/1000</f>
        <v>8.7772500000000021E-3</v>
      </c>
    </row>
    <row r="264" spans="1:41" x14ac:dyDescent="0.25">
      <c r="A264" s="27">
        <f>Perus1!A264</f>
        <v>575</v>
      </c>
      <c r="B264" s="27" t="str">
        <f>Perus1!B264</f>
        <v>13.4.2021</v>
      </c>
      <c r="C264" s="28" t="str">
        <f>Perus1!C264</f>
        <v>2D</v>
      </c>
      <c r="D264" s="27" t="str">
        <f>Perus1!D264</f>
        <v>Lietemäiset</v>
      </c>
      <c r="E264" s="27" t="str">
        <f>Perus1!E264</f>
        <v>12392</v>
      </c>
      <c r="F264" s="27" t="str">
        <f>Perus1!F264</f>
        <v>Gasum Perus Riihimäki 2021 002</v>
      </c>
      <c r="G264" s="29">
        <f>'Originaali kg ka'!G264</f>
        <v>1</v>
      </c>
      <c r="H264" s="29">
        <f>'Originaali kg ka'!H264</f>
        <v>1</v>
      </c>
      <c r="I264" s="29">
        <f>'Originaali kg ka'!I264</f>
        <v>0</v>
      </c>
      <c r="J264" s="96">
        <f>'Originaali kg ka'!J264</f>
        <v>93.9</v>
      </c>
      <c r="K264" s="96">
        <f>'Originaali kg ka'!K264</f>
        <v>1028</v>
      </c>
      <c r="L264" s="96">
        <f>'Originaali kg ka'!L264</f>
        <v>62.9</v>
      </c>
      <c r="M264" s="96">
        <f>'Originaali kg ka'!M264</f>
        <v>8.1</v>
      </c>
      <c r="N264" s="96">
        <f>'Originaali kg ka'!N264</f>
        <v>5.8</v>
      </c>
      <c r="O264" s="24">
        <f>'Originaali kg ka'!O264</f>
        <v>0</v>
      </c>
      <c r="P264" s="24">
        <f>'kg per tn'!P264*'Originaali kg ka'!$K264/1000</f>
        <v>0</v>
      </c>
      <c r="Q264" s="24">
        <f>'kg per tn'!Q264*'Originaali kg ka'!$K264/1000</f>
        <v>0</v>
      </c>
      <c r="R264" s="24">
        <f>'Originaali kg ka'!R264</f>
        <v>0</v>
      </c>
      <c r="S264" s="24">
        <f>'Originaali kg ka'!S264</f>
        <v>0</v>
      </c>
      <c r="T264" s="96">
        <f>'kg per tn'!T264*'Originaali kg ka'!$K264/1000</f>
        <v>7.092274799999994</v>
      </c>
      <c r="U264" s="96">
        <f>'kg per tn'!U264*'Originaali kg ka'!$K264/1000</f>
        <v>4.8912239999999958</v>
      </c>
      <c r="V264" s="96">
        <f>'kg per tn'!V264*'Originaali kg ka'!$K264/1000</f>
        <v>1.6304079999999985</v>
      </c>
      <c r="W264" s="96">
        <f>'Originaali kg ka'!W264</f>
        <v>60</v>
      </c>
      <c r="X264" s="96">
        <f>'kg per tn'!X264*'Originaali kg ka'!$K264/1000</f>
        <v>0.21947799999999978</v>
      </c>
      <c r="Y264" s="96">
        <f>'kg per tn'!Y264*'Originaali kg ka'!$K264/1000</f>
        <v>0.87791199999999914</v>
      </c>
      <c r="Z264" s="96">
        <f>'kg per tn'!Z264*'Originaali kg ka'!$K264/1000</f>
        <v>0.68978799999999929</v>
      </c>
      <c r="AA264" s="96">
        <f>'kg per tn'!AA264*'Originaali kg ka'!$K264/1000</f>
        <v>0.21947799999999978</v>
      </c>
      <c r="AB264" s="96">
        <f>'kg per tn'!AB264*'Originaali kg ka'!$K264/1000</f>
        <v>0</v>
      </c>
      <c r="AC264" s="96">
        <f>'kg per tn'!AC264*'Originaali kg ka'!$K264/1000</f>
        <v>0.75249599999999928</v>
      </c>
      <c r="AD264" s="96">
        <f>'kg per tn'!AD264*'Originaali kg ka'!$K264/1000</f>
        <v>1.8185319999999984E-2</v>
      </c>
      <c r="AE264" s="96">
        <f>'kg per tn'!AE264*'Originaali kg ka'!$K264/1000</f>
        <v>1.5049919999999988E-3</v>
      </c>
      <c r="AF264" s="96">
        <f>'kg per tn'!AF264*'Originaali kg ka'!$K264/1000</f>
        <v>5.1420559999999949</v>
      </c>
      <c r="AG264" s="96">
        <f>'kg per tn'!AG264*'Originaali kg ka'!$K264/1000</f>
        <v>0</v>
      </c>
      <c r="AH264" s="24">
        <f>'kg per tn'!AH264*'Originaali kg ka'!$K264/1000</f>
        <v>4.3895599999999957E-4</v>
      </c>
      <c r="AI264" s="24">
        <f>'kg per tn'!AI264*'Originaali kg ka'!$K264/1000</f>
        <v>6.2707999999999951E-6</v>
      </c>
      <c r="AJ264" s="24">
        <f>'kg per tn'!AJ264*'Originaali kg ka'!$K264/1000</f>
        <v>4.2641439999999964E-5</v>
      </c>
      <c r="AK264" s="24">
        <f>'kg per tn'!AK264*'Originaali kg ka'!$K264/1000</f>
        <v>1.3795759999999987E-3</v>
      </c>
      <c r="AL264" s="96">
        <f>'kg per tn'!AL264*'Originaali kg ka'!$K264/1000</f>
        <v>1.3795759999999987E-2</v>
      </c>
      <c r="AM264" s="24">
        <f>'kg per tn'!AM264*'Originaali kg ka'!$K264/1000</f>
        <v>5.643719999999994E-4</v>
      </c>
      <c r="AN264" s="24">
        <f>'kg per tn'!AN264*'Originaali kg ka'!$K264/1000</f>
        <v>1.1914519999999989E-3</v>
      </c>
      <c r="AO264" s="96">
        <f>'kg per tn'!AO264*'Originaali kg ka'!$K264/1000</f>
        <v>3.072691999999997E-2</v>
      </c>
    </row>
    <row r="265" spans="1:41" x14ac:dyDescent="0.25">
      <c r="A265" s="27">
        <f>Perus1!A265</f>
        <v>576</v>
      </c>
      <c r="B265" s="27" t="str">
        <f>Perus1!B265</f>
        <v>13.4.2021</v>
      </c>
      <c r="C265" s="28" t="str">
        <f>Perus1!C265</f>
        <v>2C</v>
      </c>
      <c r="D265" s="27" t="str">
        <f>Perus1!D265</f>
        <v>Kuivalantamaiset</v>
      </c>
      <c r="E265" s="27" t="str">
        <f>Perus1!E265</f>
        <v>12393</v>
      </c>
      <c r="F265" s="27" t="str">
        <f>Perus1!F265</f>
        <v>Gasum Humusvoima Riihimäki 2021 002</v>
      </c>
      <c r="G265" s="29">
        <f>'Originaali kg ka'!G265</f>
        <v>1</v>
      </c>
      <c r="H265" s="29">
        <f>'Originaali kg ka'!H265</f>
        <v>1</v>
      </c>
      <c r="I265" s="29">
        <f>'Originaali kg ka'!I265</f>
        <v>0</v>
      </c>
      <c r="J265" s="96">
        <f>'Originaali kg ka'!J265</f>
        <v>71.900000000000006</v>
      </c>
      <c r="K265" s="96">
        <f>'Originaali kg ka'!K265</f>
        <v>605</v>
      </c>
      <c r="L265" s="96">
        <f>'Originaali kg ka'!L265</f>
        <v>60.1</v>
      </c>
      <c r="M265" s="96">
        <f>'Originaali kg ka'!M265</f>
        <v>8.6999999999999993</v>
      </c>
      <c r="N265" s="96">
        <f>'Originaali kg ka'!N265</f>
        <v>1.9</v>
      </c>
      <c r="O265" s="24">
        <f>'Originaali kg ka'!O265</f>
        <v>0</v>
      </c>
      <c r="P265" s="24">
        <f>'kg per tn'!P265*'Originaali kg ka'!$K265/1000</f>
        <v>0</v>
      </c>
      <c r="Q265" s="24">
        <f>'kg per tn'!Q265*'Originaali kg ka'!$K265/1000</f>
        <v>0</v>
      </c>
      <c r="R265" s="24">
        <f>'Originaali kg ka'!R265</f>
        <v>0</v>
      </c>
      <c r="S265" s="24">
        <f>'Originaali kg ka'!S265</f>
        <v>0</v>
      </c>
      <c r="T265" s="96">
        <f>'kg per tn'!T265*'Originaali kg ka'!$K265/1000</f>
        <v>5.933174499999998</v>
      </c>
      <c r="U265" s="96">
        <f>'kg per tn'!U265*'Originaali kg ka'!$K265/1000</f>
        <v>2.3800699999999995</v>
      </c>
      <c r="V265" s="96">
        <f>'kg per tn'!V265*'Originaali kg ka'!$K265/1000</f>
        <v>4.9301449999999987</v>
      </c>
      <c r="W265" s="96">
        <f>'Originaali kg ka'!W265</f>
        <v>60</v>
      </c>
      <c r="X265" s="96">
        <f>'kg per tn'!X265*'Originaali kg ka'!$K265/1000</f>
        <v>0.32300949999999989</v>
      </c>
      <c r="Y265" s="96">
        <f>'kg per tn'!Y265*'Originaali kg ka'!$K265/1000</f>
        <v>0.71402099999999979</v>
      </c>
      <c r="Z265" s="96">
        <f>'kg per tn'!Z265*'Originaali kg ka'!$K265/1000</f>
        <v>2.2100649999999993</v>
      </c>
      <c r="AA265" s="96">
        <f>'kg per tn'!AA265*'Originaali kg ka'!$K265/1000</f>
        <v>0.64601899999999979</v>
      </c>
      <c r="AB265" s="96">
        <f>'kg per tn'!AB265*'Originaali kg ka'!$K265/1000</f>
        <v>0</v>
      </c>
      <c r="AC265" s="96">
        <f>'kg per tn'!AC265*'Originaali kg ka'!$K265/1000</f>
        <v>0.4930144999999998</v>
      </c>
      <c r="AD265" s="96">
        <f>'kg per tn'!AD265*'Originaali kg ka'!$K265/1000</f>
        <v>5.7801699999999984E-2</v>
      </c>
      <c r="AE265" s="96">
        <f>'kg per tn'!AE265*'Originaali kg ka'!$K265/1000</f>
        <v>3.5701049999999988E-3</v>
      </c>
      <c r="AF265" s="96">
        <f>'kg per tn'!AF265*'Originaali kg ka'!$K265/1000</f>
        <v>16.660489999999996</v>
      </c>
      <c r="AG265" s="96">
        <f>'kg per tn'!AG265*'Originaali kg ka'!$K265/1000</f>
        <v>0</v>
      </c>
      <c r="AH265" s="24">
        <f>'kg per tn'!AH265*'Originaali kg ka'!$K265/1000</f>
        <v>8.500249999999997E-4</v>
      </c>
      <c r="AI265" s="24">
        <f>'kg per tn'!AI265*'Originaali kg ka'!$K265/1000</f>
        <v>1.1560339999999998E-4</v>
      </c>
      <c r="AJ265" s="24">
        <f>'kg per tn'!AJ265*'Originaali kg ka'!$K265/1000</f>
        <v>1.2920379999999999E-4</v>
      </c>
      <c r="AK265" s="24">
        <f>'kg per tn'!AK265*'Originaali kg ka'!$K265/1000</f>
        <v>5.1001499999999977E-3</v>
      </c>
      <c r="AL265" s="96">
        <f>'kg per tn'!AL265*'Originaali kg ka'!$K265/1000</f>
        <v>4.5901349999999987E-2</v>
      </c>
      <c r="AM265" s="24">
        <f>'kg per tn'!AM265*'Originaali kg ka'!$K265/1000</f>
        <v>2.3800699999999993E-3</v>
      </c>
      <c r="AN265" s="24">
        <f>'kg per tn'!AN265*'Originaali kg ka'!$K265/1000</f>
        <v>3.2300949999999992E-3</v>
      </c>
      <c r="AO265" s="96">
        <f>'kg per tn'!AO265*'Originaali kg ka'!$K265/1000</f>
        <v>0.10200299999999997</v>
      </c>
    </row>
    <row r="266" spans="1:41" x14ac:dyDescent="0.25">
      <c r="A266" s="27">
        <f>Perus1!A266</f>
        <v>577</v>
      </c>
      <c r="B266" s="27" t="str">
        <f>Perus1!B266</f>
        <v>13.4.2021</v>
      </c>
      <c r="C266" s="28" t="str">
        <f>Perus1!C266</f>
        <v>2D</v>
      </c>
      <c r="D266" s="27" t="str">
        <f>Perus1!D266</f>
        <v>Lietemäiset</v>
      </c>
      <c r="E266" s="27" t="str">
        <f>Perus1!E266</f>
        <v>12394</v>
      </c>
      <c r="F266" s="27" t="str">
        <f>Perus1!F266</f>
        <v>Gasum Perus Oulu 2021 002</v>
      </c>
      <c r="G266" s="29">
        <f>'Originaali kg ka'!G266</f>
        <v>1</v>
      </c>
      <c r="H266" s="29">
        <f>'Originaali kg ka'!H266</f>
        <v>1</v>
      </c>
      <c r="I266" s="29">
        <f>'Originaali kg ka'!I266</f>
        <v>0</v>
      </c>
      <c r="J266" s="96">
        <f>'Originaali kg ka'!J266</f>
        <v>94.9</v>
      </c>
      <c r="K266" s="96">
        <f>'Originaali kg ka'!K266</f>
        <v>1012</v>
      </c>
      <c r="L266" s="96">
        <f>'Originaali kg ka'!L266</f>
        <v>64.599999999999994</v>
      </c>
      <c r="M266" s="96">
        <f>'Originaali kg ka'!M266</f>
        <v>8</v>
      </c>
      <c r="N266" s="96">
        <f>'Originaali kg ka'!N266</f>
        <v>470</v>
      </c>
      <c r="O266" s="24">
        <f>'Originaali kg ka'!O266</f>
        <v>0</v>
      </c>
      <c r="P266" s="24">
        <f>'kg per tn'!P266*'Originaali kg ka'!$K266/1000</f>
        <v>0</v>
      </c>
      <c r="Q266" s="24">
        <f>'kg per tn'!Q266*'Originaali kg ka'!$K266/1000</f>
        <v>0</v>
      </c>
      <c r="R266" s="24">
        <f>'Originaali kg ka'!R266</f>
        <v>0</v>
      </c>
      <c r="S266" s="24">
        <f>'Originaali kg ka'!S266</f>
        <v>0</v>
      </c>
      <c r="T266" s="96">
        <f>'kg per tn'!T266*'Originaali kg ka'!$K266/1000</f>
        <v>6.0386039999999932</v>
      </c>
      <c r="U266" s="96">
        <f>'kg per tn'!U266*'Originaali kg ka'!$K266/1000</f>
        <v>3.0451079999999959</v>
      </c>
      <c r="V266" s="96">
        <f>'kg per tn'!V266*'Originaali kg ka'!$K266/1000</f>
        <v>1.1354639999999987</v>
      </c>
      <c r="W266" s="96">
        <f>'Originaali kg ka'!W266</f>
        <v>60</v>
      </c>
      <c r="X266" s="96">
        <f>'kg per tn'!X266*'Originaali kg ka'!$K266/1000</f>
        <v>2.5289879999999973E-2</v>
      </c>
      <c r="Y266" s="96">
        <f>'kg per tn'!Y266*'Originaali kg ka'!$K266/1000</f>
        <v>0.61934399999999934</v>
      </c>
      <c r="Z266" s="96">
        <f>'kg per tn'!Z266*'Originaali kg ka'!$K266/1000</f>
        <v>0.56773199999999935</v>
      </c>
      <c r="AA266" s="96">
        <f>'kg per tn'!AA266*'Originaali kg ka'!$K266/1000</f>
        <v>9.8062799999999881E-2</v>
      </c>
      <c r="AB266" s="96">
        <f>'kg per tn'!AB266*'Originaali kg ka'!$K266/1000</f>
        <v>0</v>
      </c>
      <c r="AC266" s="96">
        <f>'kg per tn'!AC266*'Originaali kg ka'!$K266/1000</f>
        <v>0.72256799999999921</v>
      </c>
      <c r="AD266" s="96">
        <f>'kg per tn'!AD266*'Originaali kg ka'!$K266/1000</f>
        <v>7.2256799999999921E-3</v>
      </c>
      <c r="AE266" s="96">
        <f>'kg per tn'!AE266*'Originaali kg ka'!$K266/1000</f>
        <v>5.1611999999999936E-4</v>
      </c>
      <c r="AF266" s="96">
        <f>'kg per tn'!AF266*'Originaali kg ka'!$K266/1000</f>
        <v>2.5805999999999973</v>
      </c>
      <c r="AG266" s="96">
        <f>'kg per tn'!AG266*'Originaali kg ka'!$K266/1000</f>
        <v>0</v>
      </c>
      <c r="AH266" s="24">
        <f>'kg per tn'!AH266*'Originaali kg ka'!$K266/1000</f>
        <v>1.0322399999999989E-4</v>
      </c>
      <c r="AI266" s="24">
        <f>'kg per tn'!AI266*'Originaali kg ka'!$K266/1000</f>
        <v>3.9225119999999952E-5</v>
      </c>
      <c r="AJ266" s="24">
        <f>'kg per tn'!AJ266*'Originaali kg ka'!$K266/1000</f>
        <v>1.1354639999999987E-5</v>
      </c>
      <c r="AK266" s="24">
        <f>'kg per tn'!AK266*'Originaali kg ka'!$K266/1000</f>
        <v>7.741799999999991E-4</v>
      </c>
      <c r="AL266" s="96">
        <f>'kg per tn'!AL266*'Originaali kg ka'!$K266/1000</f>
        <v>6.1934399999999928E-3</v>
      </c>
      <c r="AM266" s="24">
        <f>'kg per tn'!AM266*'Originaali kg ka'!$K266/1000</f>
        <v>3.0967199999999961E-4</v>
      </c>
      <c r="AN266" s="24">
        <f>'kg per tn'!AN266*'Originaali kg ka'!$K266/1000</f>
        <v>6.7095599999999925E-4</v>
      </c>
      <c r="AO266" s="96">
        <f>'kg per tn'!AO266*'Originaali kg ka'!$K266/1000</f>
        <v>1.3935239999999986E-2</v>
      </c>
    </row>
    <row r="267" spans="1:41" x14ac:dyDescent="0.25">
      <c r="A267" s="27">
        <f>Perus1!A267</f>
        <v>578</v>
      </c>
      <c r="B267" s="27" t="str">
        <f>Perus1!B267</f>
        <v>13.4.2021</v>
      </c>
      <c r="C267" s="28" t="str">
        <f>Perus1!C267</f>
        <v>2C</v>
      </c>
      <c r="D267" s="27" t="str">
        <f>Perus1!D267</f>
        <v>Kuivalantamaiset</v>
      </c>
      <c r="E267" s="27" t="str">
        <f>Perus1!E267</f>
        <v>12395</v>
      </c>
      <c r="F267" s="27" t="str">
        <f>Perus1!F267</f>
        <v>Gasum Humusvoima Oulu 2021 002</v>
      </c>
      <c r="G267" s="29">
        <f>'Originaali kg ka'!G267</f>
        <v>1</v>
      </c>
      <c r="H267" s="29">
        <f>'Originaali kg ka'!H267</f>
        <v>1</v>
      </c>
      <c r="I267" s="29">
        <f>'Originaali kg ka'!I267</f>
        <v>0</v>
      </c>
      <c r="J267" s="96">
        <f>'Originaali kg ka'!J267</f>
        <v>73.5</v>
      </c>
      <c r="K267" s="96">
        <f>'Originaali kg ka'!K267</f>
        <v>587</v>
      </c>
      <c r="L267" s="96">
        <f>'Originaali kg ka'!L267</f>
        <v>62.7</v>
      </c>
      <c r="M267" s="96">
        <f>'Originaali kg ka'!M267</f>
        <v>8.6999999999999993</v>
      </c>
      <c r="N267" s="96">
        <f>'Originaali kg ka'!N267</f>
        <v>170</v>
      </c>
      <c r="O267" s="24">
        <f>'Originaali kg ka'!O267</f>
        <v>0</v>
      </c>
      <c r="P267" s="24">
        <f>'kg per tn'!P267*'Originaali kg ka'!$K267/1000</f>
        <v>0</v>
      </c>
      <c r="Q267" s="24">
        <f>'kg per tn'!Q267*'Originaali kg ka'!$K267/1000</f>
        <v>0</v>
      </c>
      <c r="R267" s="24">
        <f>'Originaali kg ka'!R267</f>
        <v>0</v>
      </c>
      <c r="S267" s="24">
        <f>'Originaali kg ka'!S267</f>
        <v>0</v>
      </c>
      <c r="T267" s="96">
        <f>'kg per tn'!T267*'Originaali kg ka'!$K267/1000</f>
        <v>5.7555350000000001</v>
      </c>
      <c r="U267" s="96">
        <f>'kg per tn'!U267*'Originaali kg ka'!$K267/1000</f>
        <v>1.5088834999999998</v>
      </c>
      <c r="V267" s="96">
        <f>'kg per tn'!V267*'Originaali kg ka'!$K267/1000</f>
        <v>3.8888750000000001</v>
      </c>
      <c r="W267" s="96">
        <f>'Originaali kg ka'!W267</f>
        <v>60</v>
      </c>
      <c r="X267" s="96">
        <f>'kg per tn'!X267*'Originaali kg ka'!$K267/1000</f>
        <v>5.7555349999999998E-2</v>
      </c>
      <c r="Y267" s="96">
        <f>'kg per tn'!Y267*'Originaali kg ka'!$K267/1000</f>
        <v>0.51333150000000005</v>
      </c>
      <c r="Z267" s="96">
        <f>'kg per tn'!Z267*'Originaali kg ka'!$K267/1000</f>
        <v>2.0222150000000001</v>
      </c>
      <c r="AA267" s="96">
        <f>'kg per tn'!AA267*'Originaali kg ka'!$K267/1000</f>
        <v>0.31111</v>
      </c>
      <c r="AB267" s="96">
        <f>'kg per tn'!AB267*'Originaali kg ka'!$K267/1000</f>
        <v>0</v>
      </c>
      <c r="AC267" s="96">
        <f>'kg per tn'!AC267*'Originaali kg ka'!$K267/1000</f>
        <v>0.49777600000000005</v>
      </c>
      <c r="AD267" s="96">
        <f>'kg per tn'!AD267*'Originaali kg ka'!$K267/1000</f>
        <v>2.6444350000000002E-2</v>
      </c>
      <c r="AE267" s="96">
        <f>'kg per tn'!AE267*'Originaali kg ka'!$K267/1000</f>
        <v>1.0888850000000002E-3</v>
      </c>
      <c r="AF267" s="96">
        <f>'kg per tn'!AF267*'Originaali kg ka'!$K267/1000</f>
        <v>9.6444100000000006</v>
      </c>
      <c r="AG267" s="96">
        <f>'kg per tn'!AG267*'Originaali kg ka'!$K267/1000</f>
        <v>0</v>
      </c>
      <c r="AH267" s="24">
        <f>'kg per tn'!AH267*'Originaali kg ka'!$K267/1000</f>
        <v>3.1111000000000008E-4</v>
      </c>
      <c r="AI267" s="24">
        <f>'kg per tn'!AI267*'Originaali kg ka'!$K267/1000</f>
        <v>3.4222100000000006E-5</v>
      </c>
      <c r="AJ267" s="24">
        <f>'kg per tn'!AJ267*'Originaali kg ka'!$K267/1000</f>
        <v>4.5110949999999999E-5</v>
      </c>
      <c r="AK267" s="24">
        <f>'kg per tn'!AK267*'Originaali kg ka'!$K267/1000</f>
        <v>2.6444350000000001E-3</v>
      </c>
      <c r="AL267" s="96">
        <f>'kg per tn'!AL267*'Originaali kg ka'!$K267/1000</f>
        <v>2.4888799999999999E-2</v>
      </c>
      <c r="AM267" s="24">
        <f>'kg per tn'!AM267*'Originaali kg ka'!$K267/1000</f>
        <v>7.7777499999999997E-4</v>
      </c>
      <c r="AN267" s="24">
        <f>'kg per tn'!AN267*'Originaali kg ka'!$K267/1000</f>
        <v>1.86666E-3</v>
      </c>
      <c r="AO267" s="96">
        <f>'kg per tn'!AO267*'Originaali kg ka'!$K267/1000</f>
        <v>4.9777599999999998E-2</v>
      </c>
    </row>
    <row r="268" spans="1:41" x14ac:dyDescent="0.25">
      <c r="A268" s="27">
        <f>Perus1!A268</f>
        <v>579</v>
      </c>
      <c r="B268" s="27" t="str">
        <f>Perus1!B268</f>
        <v>13.4.2021</v>
      </c>
      <c r="C268" s="28" t="str">
        <f>Perus1!C268</f>
        <v>2D</v>
      </c>
      <c r="D268" s="27" t="str">
        <f>Perus1!D268</f>
        <v>Lietemäiset</v>
      </c>
      <c r="E268" s="27" t="str">
        <f>Perus1!E268</f>
        <v>12396</v>
      </c>
      <c r="F268" s="27" t="str">
        <f>Perus1!F268</f>
        <v>Gasum Perus Kuopio 2021 002</v>
      </c>
      <c r="G268" s="29">
        <f>'Originaali kg ka'!G268</f>
        <v>1</v>
      </c>
      <c r="H268" s="29">
        <f>'Originaali kg ka'!H268</f>
        <v>1</v>
      </c>
      <c r="I268" s="29">
        <f>'Originaali kg ka'!I268</f>
        <v>0</v>
      </c>
      <c r="J268" s="96">
        <f>'Originaali kg ka'!J268</f>
        <v>94.7</v>
      </c>
      <c r="K268" s="96">
        <f>'Originaali kg ka'!K268</f>
        <v>1032</v>
      </c>
      <c r="L268" s="96">
        <f>'Originaali kg ka'!L268</f>
        <v>56.2</v>
      </c>
      <c r="M268" s="96">
        <f>'Originaali kg ka'!M268</f>
        <v>8.1</v>
      </c>
      <c r="N268" s="96">
        <f>'Originaali kg ka'!N268</f>
        <v>540</v>
      </c>
      <c r="O268" s="24">
        <f>'Originaali kg ka'!O268</f>
        <v>0</v>
      </c>
      <c r="P268" s="24">
        <f>'kg per tn'!P268*'Originaali kg ka'!$K268/1000</f>
        <v>0</v>
      </c>
      <c r="Q268" s="24">
        <f>'kg per tn'!Q268*'Originaali kg ka'!$K268/1000</f>
        <v>0</v>
      </c>
      <c r="R268" s="24">
        <f>'Originaali kg ka'!R268</f>
        <v>0</v>
      </c>
      <c r="S268" s="24">
        <f>'Originaali kg ka'!S268</f>
        <v>0</v>
      </c>
      <c r="T268" s="96">
        <f>'kg per tn'!T268*'Originaali kg ka'!$K268/1000</f>
        <v>5.852471999999997</v>
      </c>
      <c r="U268" s="96">
        <f>'kg per tn'!U268*'Originaali kg ka'!$K268/1000</f>
        <v>3.9381119999999976</v>
      </c>
      <c r="V268" s="96">
        <f>'kg per tn'!V268*'Originaali kg ka'!$K268/1000</f>
        <v>1.804967999999999</v>
      </c>
      <c r="W268" s="96">
        <f>'Originaali kg ka'!W268</f>
        <v>60</v>
      </c>
      <c r="X268" s="96">
        <f>'kg per tn'!X268*'Originaali kg ka'!$K268/1000</f>
        <v>0.38834159999999973</v>
      </c>
      <c r="Y268" s="96">
        <f>'kg per tn'!Y268*'Originaali kg ka'!$K268/1000</f>
        <v>1.0392239999999995</v>
      </c>
      <c r="Z268" s="96">
        <f>'kg per tn'!Z268*'Originaali kg ka'!$K268/1000</f>
        <v>0.50320319999999974</v>
      </c>
      <c r="AA268" s="96">
        <f>'kg per tn'!AA268*'Originaali kg ka'!$K268/1000</f>
        <v>0.24613199999999985</v>
      </c>
      <c r="AB268" s="96">
        <f>'kg per tn'!AB268*'Originaali kg ka'!$K268/1000</f>
        <v>0</v>
      </c>
      <c r="AC268" s="96">
        <f>'kg per tn'!AC268*'Originaali kg ka'!$K268/1000</f>
        <v>1.2033119999999993</v>
      </c>
      <c r="AD268" s="96">
        <f>'kg per tn'!AD268*'Originaali kg ka'!$K268/1000</f>
        <v>1.914359999999999E-2</v>
      </c>
      <c r="AE268" s="96">
        <f>'kg per tn'!AE268*'Originaali kg ka'!$K268/1000</f>
        <v>5.4695999999999976E-4</v>
      </c>
      <c r="AF268" s="96">
        <f>'kg per tn'!AF268*'Originaali kg ka'!$K268/1000</f>
        <v>4.7585519999999972</v>
      </c>
      <c r="AG268" s="96">
        <f>'kg per tn'!AG268*'Originaali kg ka'!$K268/1000</f>
        <v>0</v>
      </c>
      <c r="AH268" s="24">
        <f>'kg per tn'!AH268*'Originaali kg ka'!$K268/1000</f>
        <v>1.0939199999999994E-4</v>
      </c>
      <c r="AI268" s="24">
        <f>'kg per tn'!AI268*'Originaali kg ka'!$K268/1000</f>
        <v>1.5861839999999987E-5</v>
      </c>
      <c r="AJ268" s="24">
        <f>'kg per tn'!AJ268*'Originaali kg ka'!$K268/1000</f>
        <v>1.2580079999999994E-5</v>
      </c>
      <c r="AK268" s="24">
        <f>'kg per tn'!AK268*'Originaali kg ka'!$K268/1000</f>
        <v>1.3673999999999993E-3</v>
      </c>
      <c r="AL268" s="96">
        <f>'kg per tn'!AL268*'Originaali kg ka'!$K268/1000</f>
        <v>7.6574399999999963E-3</v>
      </c>
      <c r="AM268" s="24">
        <f>'kg per tn'!AM268*'Originaali kg ka'!$K268/1000</f>
        <v>2.1878399999999989E-4</v>
      </c>
      <c r="AN268" s="24">
        <f>'kg per tn'!AN268*'Originaali kg ka'!$K268/1000</f>
        <v>9.2983199999999958E-4</v>
      </c>
      <c r="AO268" s="96">
        <f>'kg per tn'!AO268*'Originaali kg ka'!$K268/1000</f>
        <v>2.0237519999999988E-2</v>
      </c>
    </row>
    <row r="269" spans="1:41" x14ac:dyDescent="0.25">
      <c r="A269" s="27">
        <f>Perus1!A269</f>
        <v>580</v>
      </c>
      <c r="B269" s="27" t="str">
        <f>Perus1!B269</f>
        <v>13.4.2021</v>
      </c>
      <c r="C269" s="28" t="str">
        <f>Perus1!C269</f>
        <v>2C</v>
      </c>
      <c r="D269" s="27" t="str">
        <f>Perus1!D269</f>
        <v>Kuivalantamaiset</v>
      </c>
      <c r="E269" s="27" t="str">
        <f>Perus1!E269</f>
        <v>12397</v>
      </c>
      <c r="F269" s="27" t="str">
        <f>Perus1!F269</f>
        <v>Gasum Humusvoima Kuopio 2021 002</v>
      </c>
      <c r="G269" s="29">
        <f>'Originaali kg ka'!G269</f>
        <v>1</v>
      </c>
      <c r="H269" s="29">
        <f>'Originaali kg ka'!H269</f>
        <v>1</v>
      </c>
      <c r="I269" s="29">
        <f>'Originaali kg ka'!I269</f>
        <v>0</v>
      </c>
      <c r="J269" s="96">
        <f>'Originaali kg ka'!J269</f>
        <v>70.5</v>
      </c>
      <c r="K269" s="96">
        <f>'Originaali kg ka'!K269</f>
        <v>623</v>
      </c>
      <c r="L269" s="96">
        <f>'Originaali kg ka'!L269</f>
        <v>56.1</v>
      </c>
      <c r="M269" s="96">
        <f>'Originaali kg ka'!M269</f>
        <v>8.8000000000000007</v>
      </c>
      <c r="N269" s="96">
        <f>'Originaali kg ka'!N269</f>
        <v>240</v>
      </c>
      <c r="O269" s="24">
        <f>'Originaali kg ka'!O269</f>
        <v>0</v>
      </c>
      <c r="P269" s="24">
        <f>'kg per tn'!P269*'Originaali kg ka'!$K269/1000</f>
        <v>0</v>
      </c>
      <c r="Q269" s="24">
        <f>'kg per tn'!Q269*'Originaali kg ka'!$K269/1000</f>
        <v>0</v>
      </c>
      <c r="R269" s="24">
        <f>'Originaali kg ka'!R269</f>
        <v>0</v>
      </c>
      <c r="S269" s="24">
        <f>'Originaali kg ka'!S269</f>
        <v>0</v>
      </c>
      <c r="T269" s="96">
        <f>'kg per tn'!T269*'Originaali kg ka'!$K269/1000</f>
        <v>5.3297649999999992</v>
      </c>
      <c r="U269" s="96">
        <f>'kg per tn'!U269*'Originaali kg ka'!$K269/1000</f>
        <v>2.0216349999999998</v>
      </c>
      <c r="V269" s="96">
        <f>'kg per tn'!V269*'Originaali kg ka'!$K269/1000</f>
        <v>7.1676149999999996</v>
      </c>
      <c r="W269" s="96">
        <f>'Originaali kg ka'!W269</f>
        <v>60</v>
      </c>
      <c r="X269" s="96">
        <f>'kg per tn'!X269*'Originaali kg ka'!$K269/1000</f>
        <v>0.33081300000000002</v>
      </c>
      <c r="Y269" s="96">
        <f>'kg per tn'!Y269*'Originaali kg ka'!$K269/1000</f>
        <v>0.71676149999999994</v>
      </c>
      <c r="Z269" s="96">
        <f>'kg per tn'!Z269*'Originaali kg ka'!$K269/1000</f>
        <v>1.83785</v>
      </c>
      <c r="AA269" s="96">
        <f>'kg per tn'!AA269*'Originaali kg ka'!$K269/1000</f>
        <v>0.90054650000000003</v>
      </c>
      <c r="AB269" s="96">
        <f>'kg per tn'!AB269*'Originaali kg ka'!$K269/1000</f>
        <v>0</v>
      </c>
      <c r="AC269" s="96">
        <f>'kg per tn'!AC269*'Originaali kg ka'!$K269/1000</f>
        <v>0.73514000000000002</v>
      </c>
      <c r="AD269" s="96">
        <f>'kg per tn'!AD269*'Originaali kg ka'!$K269/1000</f>
        <v>8.2703250000000006E-2</v>
      </c>
      <c r="AE269" s="96">
        <f>'kg per tn'!AE269*'Originaali kg ka'!$K269/1000</f>
        <v>1.83785E-3</v>
      </c>
      <c r="AF269" s="96">
        <f>'kg per tn'!AF269*'Originaali kg ka'!$K269/1000</f>
        <v>20.216349999999998</v>
      </c>
      <c r="AG269" s="96">
        <f>'kg per tn'!AG269*'Originaali kg ka'!$K269/1000</f>
        <v>0</v>
      </c>
      <c r="AH269" s="24">
        <f>'kg per tn'!AH269*'Originaali kg ka'!$K269/1000</f>
        <v>1.83785E-4</v>
      </c>
      <c r="AI269" s="24">
        <f>'kg per tn'!AI269*'Originaali kg ka'!$K269/1000</f>
        <v>4.2270549999999998E-5</v>
      </c>
      <c r="AJ269" s="24">
        <f>'kg per tn'!AJ269*'Originaali kg ka'!$K269/1000</f>
        <v>5.3297649999999993E-5</v>
      </c>
      <c r="AK269" s="24">
        <f>'kg per tn'!AK269*'Originaali kg ka'!$K269/1000</f>
        <v>5.6973349999999987E-3</v>
      </c>
      <c r="AL269" s="96">
        <f>'kg per tn'!AL269*'Originaali kg ka'!$K269/1000</f>
        <v>3.3081300000000001E-2</v>
      </c>
      <c r="AM269" s="24">
        <f>'kg per tn'!AM269*'Originaali kg ka'!$K269/1000</f>
        <v>1.83785E-3</v>
      </c>
      <c r="AN269" s="24">
        <f>'kg per tn'!AN269*'Originaali kg ka'!$K269/1000</f>
        <v>3.1243450000000002E-3</v>
      </c>
      <c r="AO269" s="96">
        <f>'kg per tn'!AO269*'Originaali kg ka'!$K269/1000</f>
        <v>8.2703250000000006E-2</v>
      </c>
    </row>
    <row r="270" spans="1:41" x14ac:dyDescent="0.25">
      <c r="A270" s="27">
        <f>Perus1!A270</f>
        <v>581</v>
      </c>
      <c r="B270" s="27" t="str">
        <f>Perus1!B270</f>
        <v>2021 002</v>
      </c>
      <c r="C270" s="28" t="str">
        <f>Perus1!C270</f>
        <v>2D</v>
      </c>
      <c r="D270" s="27" t="str">
        <f>Perus1!D270</f>
        <v>Lietemäiset</v>
      </c>
      <c r="E270" s="27" t="str">
        <f>Perus1!E270</f>
        <v>12398</v>
      </c>
      <c r="F270" s="27" t="str">
        <f>Perus1!F270</f>
        <v>Gasum Perus, Huittinen 2021 002</v>
      </c>
      <c r="G270" s="29">
        <f>'Originaali kg ka'!G270</f>
        <v>1</v>
      </c>
      <c r="H270" s="29">
        <f>'Originaali kg ka'!H270</f>
        <v>1</v>
      </c>
      <c r="I270" s="29">
        <f>'Originaali kg ka'!I270</f>
        <v>0</v>
      </c>
      <c r="J270" s="96">
        <f>'Originaali kg ka'!J270</f>
        <v>94.8</v>
      </c>
      <c r="K270" s="96">
        <f>'Originaali kg ka'!K270</f>
        <v>985</v>
      </c>
      <c r="L270" s="96">
        <f>'Originaali kg ka'!L270</f>
        <v>58</v>
      </c>
      <c r="M270" s="96">
        <f>'Originaali kg ka'!M270</f>
        <v>8</v>
      </c>
      <c r="N270" s="96">
        <f>'Originaali kg ka'!N270</f>
        <v>4</v>
      </c>
      <c r="O270" s="24">
        <f>'Originaali kg ka'!O270</f>
        <v>0</v>
      </c>
      <c r="P270" s="24">
        <f>'kg per tn'!P270*'Originaali kg ka'!$K270/1000</f>
        <v>0</v>
      </c>
      <c r="Q270" s="24">
        <f>'kg per tn'!Q270*'Originaali kg ka'!$K270/1000</f>
        <v>0</v>
      </c>
      <c r="R270" s="24">
        <f>'Originaali kg ka'!R270</f>
        <v>0</v>
      </c>
      <c r="S270" s="24">
        <f>'Originaali kg ka'!S270</f>
        <v>0</v>
      </c>
      <c r="T270" s="96">
        <f>'kg per tn'!T270*'Originaali kg ka'!$K270/1000</f>
        <v>5.2244400000000031</v>
      </c>
      <c r="U270" s="96">
        <f>'kg per tn'!U270*'Originaali kg ka'!$K270/1000</f>
        <v>2.9195400000000014</v>
      </c>
      <c r="V270" s="96">
        <f>'kg per tn'!V270*'Originaali kg ka'!$K270/1000</f>
        <v>1.2292800000000006</v>
      </c>
      <c r="W270" s="96">
        <f>'Originaali kg ka'!W270</f>
        <v>60</v>
      </c>
      <c r="X270" s="96">
        <f>'kg per tn'!X270*'Originaali kg ka'!$K270/1000</f>
        <v>1.0244000000000007E-2</v>
      </c>
      <c r="Y270" s="96">
        <f>'kg per tn'!Y270*'Originaali kg ka'!$K270/1000</f>
        <v>0.34317400000000015</v>
      </c>
      <c r="Z270" s="96">
        <f>'kg per tn'!Z270*'Originaali kg ka'!$K270/1000</f>
        <v>0.56342000000000025</v>
      </c>
      <c r="AA270" s="96">
        <f>'kg per tn'!AA270*'Originaali kg ka'!$K270/1000</f>
        <v>0.16902600000000009</v>
      </c>
      <c r="AB270" s="96">
        <f>'kg per tn'!AB270*'Originaali kg ka'!$K270/1000</f>
        <v>0</v>
      </c>
      <c r="AC270" s="96">
        <f>'kg per tn'!AC270*'Originaali kg ka'!$K270/1000</f>
        <v>0.14341600000000004</v>
      </c>
      <c r="AD270" s="96">
        <f>'kg per tn'!AD270*'Originaali kg ka'!$K270/1000</f>
        <v>1.5366000000000006E-2</v>
      </c>
      <c r="AE270" s="96">
        <f>'kg per tn'!AE270*'Originaali kg ka'!$K270/1000</f>
        <v>1.0244000000000006E-3</v>
      </c>
      <c r="AF270" s="96">
        <f>'kg per tn'!AF270*'Originaali kg ka'!$K270/1000</f>
        <v>3.9951600000000016</v>
      </c>
      <c r="AG270" s="96" t="e">
        <f>'kg per tn'!AG270*'Originaali kg ka'!$K270/1000</f>
        <v>#VALUE!</v>
      </c>
      <c r="AH270" s="24">
        <f>'kg per tn'!AH270*'Originaali kg ka'!$K270/1000</f>
        <v>3.0732000000000014E-4</v>
      </c>
      <c r="AI270" s="24">
        <f>'kg per tn'!AI270*'Originaali kg ka'!$K270/1000</f>
        <v>1.4853800000000007E-5</v>
      </c>
      <c r="AJ270" s="24">
        <f>'kg per tn'!AJ270*'Originaali kg ka'!$K270/1000</f>
        <v>2.5610000000000011E-5</v>
      </c>
      <c r="AK270" s="24">
        <f>'kg per tn'!AK270*'Originaali kg ka'!$K270/1000</f>
        <v>1.3829400000000007E-3</v>
      </c>
      <c r="AL270" s="96">
        <f>'kg per tn'!AL270*'Originaali kg ka'!$K270/1000</f>
        <v>1.0244000000000007E-2</v>
      </c>
      <c r="AM270" s="24">
        <f>'kg per tn'!AM270*'Originaali kg ka'!$K270/1000</f>
        <v>5.1220000000000031E-4</v>
      </c>
      <c r="AN270" s="24">
        <f>'kg per tn'!AN270*'Originaali kg ka'!$K270/1000</f>
        <v>1.2805000000000008E-3</v>
      </c>
      <c r="AO270" s="96">
        <f>'kg per tn'!AO270*'Originaali kg ka'!$K270/1000</f>
        <v>2.5610000000000015E-2</v>
      </c>
    </row>
    <row r="271" spans="1:41" x14ac:dyDescent="0.25">
      <c r="A271" s="27">
        <f>Perus1!A271</f>
        <v>582</v>
      </c>
      <c r="B271" s="27" t="str">
        <f>Perus1!B271</f>
        <v>2021 002</v>
      </c>
      <c r="C271" s="28" t="str">
        <f>Perus1!C271</f>
        <v>2C</v>
      </c>
      <c r="D271" s="27" t="str">
        <f>Perus1!D271</f>
        <v>Kuivalantamaiset</v>
      </c>
      <c r="E271" s="27" t="str">
        <f>Perus1!E271</f>
        <v>12399</v>
      </c>
      <c r="F271" s="27" t="str">
        <f>Perus1!F271</f>
        <v>Gasum Humusvoima, Huittinen 2021 002</v>
      </c>
      <c r="G271" s="29">
        <f>'Originaali kg ka'!G271</f>
        <v>1</v>
      </c>
      <c r="H271" s="29">
        <f>'Originaali kg ka'!H271</f>
        <v>1</v>
      </c>
      <c r="I271" s="29">
        <f>'Originaali kg ka'!I271</f>
        <v>0</v>
      </c>
      <c r="J271" s="96">
        <f>'Originaali kg ka'!J271</f>
        <v>69.8</v>
      </c>
      <c r="K271" s="96">
        <f>'Originaali kg ka'!K271</f>
        <v>664</v>
      </c>
      <c r="L271" s="96">
        <f>'Originaali kg ka'!L271</f>
        <v>0</v>
      </c>
      <c r="M271" s="96">
        <f>'Originaali kg ka'!M271</f>
        <v>8.3000000000000007</v>
      </c>
      <c r="N271" s="96">
        <f>'Originaali kg ka'!N271</f>
        <v>1.9</v>
      </c>
      <c r="O271" s="24">
        <f>'Originaali kg ka'!O271</f>
        <v>0</v>
      </c>
      <c r="P271" s="24">
        <f>'kg per tn'!P271*'Originaali kg ka'!$K271/1000</f>
        <v>0</v>
      </c>
      <c r="Q271" s="24">
        <f>'kg per tn'!Q271*'Originaali kg ka'!$K271/1000</f>
        <v>0</v>
      </c>
      <c r="R271" s="24">
        <f>'Originaali kg ka'!R271</f>
        <v>0</v>
      </c>
      <c r="S271" s="24">
        <f>'Originaali kg ka'!S271</f>
        <v>0</v>
      </c>
      <c r="T271" s="96">
        <f>'kg per tn'!T271*'Originaali kg ka'!$K271/1000</f>
        <v>7.2190080000000005</v>
      </c>
      <c r="U271" s="96">
        <f>'kg per tn'!U271*'Originaali kg ka'!$K271/1000</f>
        <v>1.5440656000000004</v>
      </c>
      <c r="V271" s="96">
        <f>'kg per tn'!V271*'Originaali kg ka'!$K271/1000</f>
        <v>4.2110880000000011</v>
      </c>
      <c r="W271" s="96">
        <f>'Originaali kg ka'!W271</f>
        <v>60</v>
      </c>
      <c r="X271" s="96">
        <f>'kg per tn'!X271*'Originaali kg ka'!$K271/1000</f>
        <v>2.0052800000000006E-2</v>
      </c>
      <c r="Y271" s="96">
        <f>'kg per tn'!Y271*'Originaali kg ka'!$K271/1000</f>
        <v>0.34089760000000008</v>
      </c>
      <c r="Z271" s="96">
        <f>'kg per tn'!Z271*'Originaali kg ka'!$K271/1000</f>
        <v>1.9250688000000002</v>
      </c>
      <c r="AA271" s="96">
        <f>'kg per tn'!AA271*'Originaali kg ka'!$K271/1000</f>
        <v>0.46121440000000008</v>
      </c>
      <c r="AB271" s="96">
        <f>'kg per tn'!AB271*'Originaali kg ka'!$K271/1000</f>
        <v>0</v>
      </c>
      <c r="AC271" s="96">
        <f>'kg per tn'!AC271*'Originaali kg ka'!$K271/1000</f>
        <v>0.10026400000000001</v>
      </c>
      <c r="AD271" s="96">
        <f>'kg per tn'!AD271*'Originaali kg ka'!$K271/1000</f>
        <v>6.0158400000000008E-2</v>
      </c>
      <c r="AE271" s="96">
        <f>'kg per tn'!AE271*'Originaali kg ka'!$K271/1000</f>
        <v>2.2058080000000001E-3</v>
      </c>
      <c r="AF271" s="96">
        <f>'kg per tn'!AF271*'Originaali kg ka'!$K271/1000</f>
        <v>14.036960000000002</v>
      </c>
      <c r="AG271" s="96">
        <f>'kg per tn'!AG271*'Originaali kg ka'!$K271/1000</f>
        <v>0</v>
      </c>
      <c r="AH271" s="24">
        <f>'kg per tn'!AH271*'Originaali kg ka'!$K271/1000</f>
        <v>4.0105600000000006E-4</v>
      </c>
      <c r="AI271" s="24">
        <f>'kg per tn'!AI271*'Originaali kg ka'!$K271/1000</f>
        <v>1.0026400000000001E-4</v>
      </c>
      <c r="AJ271" s="24">
        <f>'kg per tn'!AJ271*'Originaali kg ka'!$K271/1000</f>
        <v>1.0026400000000001E-4</v>
      </c>
      <c r="AK271" s="24">
        <f>'kg per tn'!AK271*'Originaali kg ka'!$K271/1000</f>
        <v>5.2137280000000008E-3</v>
      </c>
      <c r="AL271" s="96">
        <f>'kg per tn'!AL271*'Originaali kg ka'!$K271/1000</f>
        <v>4.4116160000000008E-2</v>
      </c>
      <c r="AM271" s="24">
        <f>'kg per tn'!AM271*'Originaali kg ka'!$K271/1000</f>
        <v>1.6042240000000002E-3</v>
      </c>
      <c r="AN271" s="24">
        <f>'kg per tn'!AN271*'Originaali kg ka'!$K271/1000</f>
        <v>4.8126720000000013E-3</v>
      </c>
      <c r="AO271" s="96">
        <f>'kg per tn'!AO271*'Originaali kg ka'!$K271/1000</f>
        <v>8.2216480000000008E-2</v>
      </c>
    </row>
    <row r="272" spans="1:41" x14ac:dyDescent="0.25">
      <c r="A272" s="27">
        <f>Perus1!A272</f>
        <v>583</v>
      </c>
      <c r="B272" s="27" t="str">
        <f>Perus1!B272</f>
        <v>2021 002</v>
      </c>
      <c r="C272" s="28" t="str">
        <f>Perus1!C272</f>
        <v>2C</v>
      </c>
      <c r="D272" s="27" t="str">
        <f>Perus1!D272</f>
        <v>Kuivalantamaiset</v>
      </c>
      <c r="E272" s="27" t="str">
        <f>Perus1!E272</f>
        <v>12400</v>
      </c>
      <c r="F272" s="27" t="str">
        <f>Perus1!F272</f>
        <v>Gasum Humusvoima, Turku 2021 002</v>
      </c>
      <c r="G272" s="29">
        <f>'Originaali kg ka'!G272</f>
        <v>1</v>
      </c>
      <c r="H272" s="29">
        <f>'Originaali kg ka'!H272</f>
        <v>1</v>
      </c>
      <c r="I272" s="29">
        <f>'Originaali kg ka'!I272</f>
        <v>0</v>
      </c>
      <c r="J272" s="96">
        <f>'Originaali kg ka'!J272</f>
        <v>65.8</v>
      </c>
      <c r="K272" s="96">
        <f>'Originaali kg ka'!K272</f>
        <v>630</v>
      </c>
      <c r="L272" s="96">
        <f>'Originaali kg ka'!L272</f>
        <v>52.8</v>
      </c>
      <c r="M272" s="96">
        <f>'Originaali kg ka'!M272</f>
        <v>8.5</v>
      </c>
      <c r="N272" s="96">
        <f>'Originaali kg ka'!N272</f>
        <v>210</v>
      </c>
      <c r="O272" s="24">
        <f>'Originaali kg ka'!O272</f>
        <v>0</v>
      </c>
      <c r="P272" s="24">
        <f>'kg per tn'!P272*'Originaali kg ka'!$K272/1000</f>
        <v>0</v>
      </c>
      <c r="Q272" s="24">
        <f>'kg per tn'!Q272*'Originaali kg ka'!$K272/1000</f>
        <v>0</v>
      </c>
      <c r="R272" s="24">
        <f>'Originaali kg ka'!R272</f>
        <v>0</v>
      </c>
      <c r="S272" s="24">
        <f>'Originaali kg ka'!S272</f>
        <v>0</v>
      </c>
      <c r="T272" s="96">
        <f>'kg per tn'!T272*'Originaali kg ka'!$K272/1000</f>
        <v>5.3864999999999998</v>
      </c>
      <c r="U272" s="96">
        <f>'kg per tn'!U272*'Originaali kg ka'!$K272/1000</f>
        <v>1.9391400000000001</v>
      </c>
      <c r="V272" s="96">
        <f>'kg per tn'!V272*'Originaali kg ka'!$K272/1000</f>
        <v>5.8174200000000003</v>
      </c>
      <c r="W272" s="96">
        <f>'Originaali kg ka'!W272</f>
        <v>60</v>
      </c>
      <c r="X272" s="96">
        <f>'kg per tn'!X272*'Originaali kg ka'!$K272/1000</f>
        <v>6.8947200000000014E-2</v>
      </c>
      <c r="Y272" s="96">
        <f>'kg per tn'!Y272*'Originaali kg ka'!$K272/1000</f>
        <v>0.45246600000000009</v>
      </c>
      <c r="Z272" s="96">
        <f>'kg per tn'!Z272*'Originaali kg ka'!$K272/1000</f>
        <v>2.3700600000000005</v>
      </c>
      <c r="AA272" s="96">
        <f>'kg per tn'!AA272*'Originaali kg ka'!$K272/1000</f>
        <v>0.86184000000000005</v>
      </c>
      <c r="AB272" s="96">
        <f>'kg per tn'!AB272*'Originaali kg ka'!$K272/1000</f>
        <v>0</v>
      </c>
      <c r="AC272" s="96">
        <f>'kg per tn'!AC272*'Originaali kg ka'!$K272/1000</f>
        <v>0.17236799999999999</v>
      </c>
      <c r="AD272" s="96">
        <f>'kg per tn'!AD272*'Originaali kg ka'!$K272/1000</f>
        <v>4.3091999999999998E-2</v>
      </c>
      <c r="AE272" s="96">
        <f>'kg per tn'!AE272*'Originaali kg ka'!$K272/1000</f>
        <v>3.01644E-4</v>
      </c>
      <c r="AF272" s="96">
        <f>'kg per tn'!AF272*'Originaali kg ka'!$K272/1000</f>
        <v>20.899619999999999</v>
      </c>
      <c r="AG272" s="96">
        <f>'kg per tn'!AG272*'Originaali kg ka'!$K272/1000</f>
        <v>0</v>
      </c>
      <c r="AH272" s="24">
        <f>'kg per tn'!AH272*'Originaali kg ka'!$K272/1000</f>
        <v>1.29276E-3</v>
      </c>
      <c r="AI272" s="24">
        <f>'kg per tn'!AI272*'Originaali kg ka'!$K272/1000</f>
        <v>1.0773E-4</v>
      </c>
      <c r="AJ272" s="24">
        <f>'kg per tn'!AJ272*'Originaali kg ka'!$K272/1000</f>
        <v>1.1850300000000001E-4</v>
      </c>
      <c r="AK272" s="24">
        <f>'kg per tn'!AK272*'Originaali kg ka'!$K272/1000</f>
        <v>6.89472E-3</v>
      </c>
      <c r="AL272" s="96">
        <f>'kg per tn'!AL272*'Originaali kg ka'!$K272/1000</f>
        <v>4.3091999999999998E-2</v>
      </c>
      <c r="AM272" s="24">
        <f>'kg per tn'!AM272*'Originaali kg ka'!$K272/1000</f>
        <v>3.0164400000000004E-3</v>
      </c>
      <c r="AN272" s="24">
        <f>'kg per tn'!AN272*'Originaali kg ka'!$K272/1000</f>
        <v>4.9555799999999994E-3</v>
      </c>
      <c r="AO272" s="96">
        <f>'kg per tn'!AO272*'Originaali kg ka'!$K272/1000</f>
        <v>0.11203920000000002</v>
      </c>
    </row>
    <row r="273" spans="1:41" x14ac:dyDescent="0.25">
      <c r="A273" s="27">
        <f>Perus1!A273</f>
        <v>584</v>
      </c>
      <c r="B273" s="27" t="str">
        <f>Perus1!B273</f>
        <v>2021 002</v>
      </c>
      <c r="C273" s="28" t="str">
        <f>Perus1!C273</f>
        <v>2D</v>
      </c>
      <c r="D273" s="27" t="str">
        <f>Perus1!D273</f>
        <v>Lietemäiset</v>
      </c>
      <c r="E273" s="27" t="str">
        <f>Perus1!E273</f>
        <v>12401</v>
      </c>
      <c r="F273" s="27" t="str">
        <f>Perus1!F273</f>
        <v>Gasum Voimakas, Turku 2021 002</v>
      </c>
      <c r="G273" s="29">
        <f>'Originaali kg ka'!G273</f>
        <v>1</v>
      </c>
      <c r="H273" s="29">
        <f>'Originaali kg ka'!H273</f>
        <v>1</v>
      </c>
      <c r="I273" s="29">
        <f>'Originaali kg ka'!I273</f>
        <v>0</v>
      </c>
      <c r="J273" s="96">
        <f>'Originaali kg ka'!J273</f>
        <v>86.5</v>
      </c>
      <c r="K273" s="96">
        <f>'Originaali kg ka'!K273</f>
        <v>1032</v>
      </c>
      <c r="L273" s="96">
        <f>'Originaali kg ka'!L273</f>
        <v>85.4</v>
      </c>
      <c r="M273" s="96">
        <f>'Originaali kg ka'!M273</f>
        <v>6.3</v>
      </c>
      <c r="N273" s="96">
        <f>'Originaali kg ka'!N273</f>
        <v>960</v>
      </c>
      <c r="O273" s="24">
        <f>'Originaali kg ka'!O273</f>
        <v>0</v>
      </c>
      <c r="P273" s="24">
        <f>'kg per tn'!P273*'Originaali kg ka'!$K273/1000</f>
        <v>0</v>
      </c>
      <c r="Q273" s="24">
        <f>'kg per tn'!Q273*'Originaali kg ka'!$K273/1000</f>
        <v>0</v>
      </c>
      <c r="R273" s="24">
        <f>'Originaali kg ka'!R273</f>
        <v>0</v>
      </c>
      <c r="S273" s="24">
        <f>'Originaali kg ka'!S273</f>
        <v>0</v>
      </c>
      <c r="T273" s="96">
        <f>'kg per tn'!T273*'Originaali kg ka'!$K273/1000</f>
        <v>15.60384</v>
      </c>
      <c r="U273" s="96">
        <f>'kg per tn'!U273*'Originaali kg ka'!$K273/1000</f>
        <v>13.932</v>
      </c>
      <c r="V273" s="96">
        <f>'kg per tn'!V273*'Originaali kg ka'!$K273/1000</f>
        <v>0.91951200000000011</v>
      </c>
      <c r="W273" s="96">
        <f>'Originaali kg ka'!W273</f>
        <v>60</v>
      </c>
      <c r="X273" s="96">
        <f>'kg per tn'!X273*'Originaali kg ka'!$K273/1000</f>
        <v>1.3653360000000003</v>
      </c>
      <c r="Y273" s="96">
        <f>'kg per tn'!Y273*'Originaali kg ka'!$K273/1000</f>
        <v>1.8111600000000001</v>
      </c>
      <c r="Z273" s="96">
        <f>'kg per tn'!Z273*'Originaali kg ka'!$K273/1000</f>
        <v>1.1563560000000002</v>
      </c>
      <c r="AA273" s="96">
        <f>'kg per tn'!AA273*'Originaali kg ka'!$K273/1000</f>
        <v>0.167184</v>
      </c>
      <c r="AB273" s="96">
        <f>'kg per tn'!AB273*'Originaali kg ka'!$K273/1000</f>
        <v>0</v>
      </c>
      <c r="AC273" s="96">
        <f>'kg per tn'!AC273*'Originaali kg ka'!$K273/1000</f>
        <v>1.3932</v>
      </c>
      <c r="AD273" s="96">
        <f>'kg per tn'!AD273*'Originaali kg ka'!$K273/1000</f>
        <v>4.1795999999999995E-3</v>
      </c>
      <c r="AE273" s="96">
        <f>'kg per tn'!AE273*'Originaali kg ka'!$K273/1000</f>
        <v>2.7864000000000001E-3</v>
      </c>
      <c r="AF273" s="96">
        <f>'kg per tn'!AF273*'Originaali kg ka'!$K273/1000</f>
        <v>1.3235400000000002</v>
      </c>
      <c r="AG273" s="96">
        <f>'kg per tn'!AG273*'Originaali kg ka'!$K273/1000</f>
        <v>0</v>
      </c>
      <c r="AH273" s="24">
        <f>'kg per tn'!AH273*'Originaali kg ka'!$K273/1000</f>
        <v>1.25388E-3</v>
      </c>
      <c r="AI273" s="24">
        <f>'kg per tn'!AI273*'Originaali kg ka'!$K273/1000</f>
        <v>7.6626000000000008E-5</v>
      </c>
      <c r="AJ273" s="24">
        <f>'kg per tn'!AJ273*'Originaali kg ka'!$K273/1000</f>
        <v>1.3932000000000003E-6</v>
      </c>
      <c r="AK273" s="24">
        <f>'kg per tn'!AK273*'Originaali kg ka'!$K273/1000</f>
        <v>8.3592000000000009E-4</v>
      </c>
      <c r="AL273" s="96">
        <f>'kg per tn'!AL273*'Originaali kg ka'!$K273/1000</f>
        <v>1.9504800000000003E-3</v>
      </c>
      <c r="AM273" s="24">
        <f>'kg per tn'!AM273*'Originaali kg ka'!$K273/1000</f>
        <v>1.3932000000000001E-5</v>
      </c>
      <c r="AN273" s="24">
        <f>'kg per tn'!AN273*'Originaali kg ka'!$K273/1000</f>
        <v>1.6718400000000002E-3</v>
      </c>
      <c r="AO273" s="96">
        <f>'kg per tn'!AO273*'Originaali kg ka'!$K273/1000</f>
        <v>1.5325200000000001E-2</v>
      </c>
    </row>
    <row r="274" spans="1:41" x14ac:dyDescent="0.25">
      <c r="A274" s="27">
        <f>Perus1!A274</f>
        <v>585</v>
      </c>
      <c r="B274" s="27" t="str">
        <f>Perus1!B274</f>
        <v>2021 002</v>
      </c>
      <c r="C274" s="28" t="str">
        <f>Perus1!C274</f>
        <v>2D</v>
      </c>
      <c r="D274" s="27" t="str">
        <f>Perus1!D274</f>
        <v>Lietemäiset</v>
      </c>
      <c r="E274" s="27" t="str">
        <f>Perus1!E274</f>
        <v>12402</v>
      </c>
      <c r="F274" s="27" t="str">
        <f>Perus1!F274</f>
        <v>Gasum Voimakas, Vehmaa 2021 002</v>
      </c>
      <c r="G274" s="29">
        <f>'Originaali kg ka'!G274</f>
        <v>1</v>
      </c>
      <c r="H274" s="29">
        <f>'Originaali kg ka'!H274</f>
        <v>1</v>
      </c>
      <c r="I274" s="29">
        <f>'Originaali kg ka'!I274</f>
        <v>0</v>
      </c>
      <c r="J274" s="96">
        <f>'Originaali kg ka'!J274</f>
        <v>88.1</v>
      </c>
      <c r="K274" s="96">
        <f>'Originaali kg ka'!K274</f>
        <v>1053</v>
      </c>
      <c r="L274" s="96">
        <f>'Originaali kg ka'!L274</f>
        <v>81</v>
      </c>
      <c r="M274" s="96">
        <f>'Originaali kg ka'!M274</f>
        <v>5.6</v>
      </c>
      <c r="N274" s="96">
        <f>'Originaali kg ka'!N274</f>
        <v>23</v>
      </c>
      <c r="O274" s="24">
        <f>'Originaali kg ka'!O274</f>
        <v>0</v>
      </c>
      <c r="P274" s="24">
        <f>'kg per tn'!P274*'Originaali kg ka'!$K274/1000</f>
        <v>0</v>
      </c>
      <c r="Q274" s="24">
        <f>'kg per tn'!Q274*'Originaali kg ka'!$K274/1000</f>
        <v>0</v>
      </c>
      <c r="R274" s="24">
        <f>'Originaali kg ka'!R274</f>
        <v>0</v>
      </c>
      <c r="S274" s="24">
        <f>'Originaali kg ka'!S274</f>
        <v>0</v>
      </c>
      <c r="T274" s="96">
        <f>'kg per tn'!T274*'Originaali kg ka'!$K274/1000</f>
        <v>21.051576000000008</v>
      </c>
      <c r="U274" s="96">
        <f>'kg per tn'!U274*'Originaali kg ka'!$K274/1000</f>
        <v>16.289910000000006</v>
      </c>
      <c r="V274" s="96">
        <f>'kg per tn'!V274*'Originaali kg ka'!$K274/1000</f>
        <v>2.1302190000000008</v>
      </c>
      <c r="W274" s="96">
        <f>'Originaali kg ka'!W274</f>
        <v>60</v>
      </c>
      <c r="X274" s="96">
        <f>'kg per tn'!X274*'Originaali kg ka'!$K274/1000</f>
        <v>1.7542980000000008</v>
      </c>
      <c r="Y274" s="96">
        <f>'kg per tn'!Y274*'Originaali kg ka'!$K274/1000</f>
        <v>3.3832890000000018</v>
      </c>
      <c r="Z274" s="96">
        <f>'kg per tn'!Z274*'Originaali kg ka'!$K274/1000</f>
        <v>22.555260000000008</v>
      </c>
      <c r="AA274" s="96">
        <f>'kg per tn'!AA274*'Originaali kg ka'!$K274/1000</f>
        <v>2.631447000000001E-2</v>
      </c>
      <c r="AB274" s="96">
        <f>'kg per tn'!AB274*'Originaali kg ka'!$K274/1000</f>
        <v>0</v>
      </c>
      <c r="AC274" s="96">
        <f>'kg per tn'!AC274*'Originaali kg ka'!$K274/1000</f>
        <v>0</v>
      </c>
      <c r="AD274" s="96">
        <f>'kg per tn'!AD274*'Originaali kg ka'!$K274/1000</f>
        <v>5.1375870000000025E-3</v>
      </c>
      <c r="AE274" s="96">
        <f>'kg per tn'!AE274*'Originaali kg ka'!$K274/1000</f>
        <v>2.1302190000000013E-3</v>
      </c>
      <c r="AF274" s="96">
        <f>'kg per tn'!AF274*'Originaali kg ka'!$K274/1000</f>
        <v>0</v>
      </c>
      <c r="AG274" s="96">
        <f>'kg per tn'!AG274*'Originaali kg ka'!$K274/1000</f>
        <v>0</v>
      </c>
      <c r="AH274" s="24">
        <f>'kg per tn'!AH274*'Originaali kg ka'!$K274/1000</f>
        <v>1.2530700000000007E-4</v>
      </c>
      <c r="AI274" s="24">
        <f>'kg per tn'!AI274*'Originaali kg ka'!$K274/1000</f>
        <v>1.2530700000000006E-6</v>
      </c>
      <c r="AJ274" s="24">
        <f>'kg per tn'!AJ274*'Originaali kg ka'!$K274/1000</f>
        <v>1.2530700000000007E-5</v>
      </c>
      <c r="AK274" s="24">
        <f>'kg per tn'!AK274*'Originaali kg ka'!$K274/1000</f>
        <v>6.2653500000000033E-4</v>
      </c>
      <c r="AL274" s="96">
        <f>'kg per tn'!AL274*'Originaali kg ka'!$K274/1000</f>
        <v>7.518420000000004E-4</v>
      </c>
      <c r="AM274" s="24">
        <f>'kg per tn'!AM274*'Originaali kg ka'!$K274/1000</f>
        <v>1.2530700000000007E-4</v>
      </c>
      <c r="AN274" s="24">
        <f>'kg per tn'!AN274*'Originaali kg ka'!$K274/1000</f>
        <v>7.518420000000004E-4</v>
      </c>
      <c r="AO274" s="96">
        <f>'kg per tn'!AO274*'Originaali kg ka'!$K274/1000</f>
        <v>2.5061400000000013E-3</v>
      </c>
    </row>
    <row r="275" spans="1:41" x14ac:dyDescent="0.25">
      <c r="A275" s="27">
        <f>Perus1!A275</f>
        <v>586</v>
      </c>
      <c r="B275" s="27" t="str">
        <f>Perus1!B275</f>
        <v>2/2021</v>
      </c>
      <c r="C275" s="28" t="str">
        <f>Perus1!C275</f>
        <v>2D</v>
      </c>
      <c r="D275" s="27" t="str">
        <f>Perus1!D275</f>
        <v>Lietemäiset</v>
      </c>
      <c r="E275" s="27" t="str">
        <f>Perus1!E275</f>
        <v>12404</v>
      </c>
      <c r="F275" s="27" t="str">
        <f>Perus1!F275</f>
        <v>Soilfood Boost NPKS L 2/2021</v>
      </c>
      <c r="G275" s="29">
        <f>'Originaali kg ka'!G275</f>
        <v>1</v>
      </c>
      <c r="H275" s="29">
        <f>'Originaali kg ka'!H275</f>
        <v>1</v>
      </c>
      <c r="I275" s="29">
        <f>'Originaali kg ka'!I275</f>
        <v>0</v>
      </c>
      <c r="J275" s="96">
        <f>'Originaali kg ka'!J275</f>
        <v>73</v>
      </c>
      <c r="K275" s="96">
        <f>'Originaali kg ka'!K275</f>
        <v>1100</v>
      </c>
      <c r="L275" s="96">
        <f>'Originaali kg ka'!L275</f>
        <v>70</v>
      </c>
      <c r="M275" s="96">
        <f>'Originaali kg ka'!M275</f>
        <v>5.3</v>
      </c>
      <c r="N275" s="96">
        <f>'Originaali kg ka'!N275</f>
        <v>1920</v>
      </c>
      <c r="O275" s="24">
        <f>'Originaali kg ka'!O275</f>
        <v>11</v>
      </c>
      <c r="P275" s="24">
        <f>'kg per tn'!P275*'Originaali kg ka'!$K275/1000</f>
        <v>206.71200000000002</v>
      </c>
      <c r="Q275" s="24">
        <f>'kg per tn'!Q275*'Originaali kg ka'!$K275/1000</f>
        <v>119.691</v>
      </c>
      <c r="R275" s="24">
        <f>'Originaali kg ka'!R275</f>
        <v>0</v>
      </c>
      <c r="S275" s="24">
        <f>'Originaali kg ka'!S275</f>
        <v>0</v>
      </c>
      <c r="T275" s="96">
        <f>'kg per tn'!T275*'Originaali kg ka'!$K275/1000</f>
        <v>10.989000000000001</v>
      </c>
      <c r="U275" s="96">
        <f>'kg per tn'!U275*'Originaali kg ka'!$K275/1000</f>
        <v>6.7122000000000019</v>
      </c>
      <c r="V275" s="96">
        <f>'kg per tn'!V275*'Originaali kg ka'!$K275/1000</f>
        <v>2.6433000000000004</v>
      </c>
      <c r="W275" s="96">
        <f>'Originaali kg ka'!W275</f>
        <v>100</v>
      </c>
      <c r="X275" s="96">
        <f>'kg per tn'!X275*'Originaali kg ka'!$K275/1000</f>
        <v>1.8057600000000003</v>
      </c>
      <c r="Y275" s="96">
        <f>'kg per tn'!Y275*'Originaali kg ka'!$K275/1000</f>
        <v>42.619500000000009</v>
      </c>
      <c r="Z275" s="96">
        <f>'kg per tn'!Z275*'Originaali kg ka'!$K275/1000</f>
        <v>2.8393200000000007</v>
      </c>
      <c r="AA275" s="96">
        <f>'kg per tn'!AA275*'Originaali kg ka'!$K275/1000</f>
        <v>2.5838999999999994</v>
      </c>
      <c r="AB275" s="96">
        <f>'kg per tn'!AB275*'Originaali kg ka'!$K275/1000</f>
        <v>0</v>
      </c>
      <c r="AC275" s="96">
        <f>'kg per tn'!AC275*'Originaali kg ka'!$K275/1000</f>
        <v>2.0641500000000002</v>
      </c>
      <c r="AD275" s="96">
        <f>'kg per tn'!AD275*'Originaali kg ka'!$K275/1000</f>
        <v>0</v>
      </c>
      <c r="AE275" s="96">
        <f>'kg per tn'!AE275*'Originaali kg ka'!$K275/1000</f>
        <v>0</v>
      </c>
      <c r="AF275" s="96">
        <f>'kg per tn'!AF275*'Originaali kg ka'!$K275/1000</f>
        <v>0</v>
      </c>
      <c r="AG275" s="96">
        <f>'kg per tn'!AG275*'Originaali kg ka'!$K275/1000</f>
        <v>0</v>
      </c>
      <c r="AH275" s="24">
        <f>'kg per tn'!AH275*'Originaali kg ka'!$K275/1000</f>
        <v>1.9305000000000001E-3</v>
      </c>
      <c r="AI275" s="24">
        <f>'kg per tn'!AI275*'Originaali kg ka'!$K275/1000</f>
        <v>2.9700000000000004E-5</v>
      </c>
      <c r="AJ275" s="24">
        <f>'kg per tn'!AJ275*'Originaali kg ka'!$K275/1000</f>
        <v>6.5340000000000008E-5</v>
      </c>
      <c r="AK275" s="24">
        <f>'kg per tn'!AK275*'Originaali kg ka'!$K275/1000</f>
        <v>1.1583000000000001E-3</v>
      </c>
      <c r="AL275" s="96">
        <f>'kg per tn'!AL275*'Originaali kg ka'!$K275/1000</f>
        <v>1.7820000000000002E-3</v>
      </c>
      <c r="AM275" s="24">
        <f>'kg per tn'!AM275*'Originaali kg ka'!$K275/1000</f>
        <v>7.7220000000000001E-4</v>
      </c>
      <c r="AN275" s="24">
        <f>'kg per tn'!AN275*'Originaali kg ka'!$K275/1000</f>
        <v>1.1583000000000001E-3</v>
      </c>
      <c r="AO275" s="96">
        <f>'kg per tn'!AO275*'Originaali kg ka'!$K275/1000</f>
        <v>1.8711000000000002E-2</v>
      </c>
    </row>
    <row r="276" spans="1:41" x14ac:dyDescent="0.25">
      <c r="A276" s="27">
        <f>Perus1!A276</f>
        <v>586</v>
      </c>
      <c r="B276" s="27" t="str">
        <f>Perus1!B276</f>
        <v>2021</v>
      </c>
      <c r="C276" s="28" t="str">
        <f>Perus1!C276</f>
        <v>2C</v>
      </c>
      <c r="D276" s="27" t="str">
        <f>Perus1!D276</f>
        <v>Kuivalantamaiset</v>
      </c>
      <c r="E276" s="27" t="str">
        <f>Perus1!E276</f>
        <v>12403</v>
      </c>
      <c r="F276" s="27" t="str">
        <f>Perus1!F276</f>
        <v>Novarbo Arvokomposti</v>
      </c>
      <c r="G276" s="29">
        <f>'Originaali kg ka'!G276</f>
        <v>1</v>
      </c>
      <c r="H276" s="29">
        <f>'Originaali kg ka'!H276</f>
        <v>1</v>
      </c>
      <c r="I276" s="29">
        <f>'Originaali kg ka'!I276</f>
        <v>0</v>
      </c>
      <c r="J276" s="96">
        <f>'Originaali kg ka'!J276</f>
        <v>0</v>
      </c>
      <c r="K276" s="96">
        <f>'Originaali kg ka'!K276</f>
        <v>350</v>
      </c>
      <c r="L276" s="96">
        <f>'Originaali kg ka'!L276</f>
        <v>0</v>
      </c>
      <c r="M276" s="96">
        <f>'Originaali kg ka'!M276</f>
        <v>7</v>
      </c>
      <c r="N276" s="96">
        <f>'Originaali kg ka'!N276</f>
        <v>0</v>
      </c>
      <c r="O276" s="24">
        <f>'Originaali kg ka'!O276</f>
        <v>0</v>
      </c>
      <c r="P276" s="24">
        <f>'kg per tn'!P276*'Originaali kg ka'!$K276/1000</f>
        <v>0</v>
      </c>
      <c r="Q276" s="24">
        <f>'kg per tn'!Q276*'Originaali kg ka'!$K276/1000</f>
        <v>0</v>
      </c>
      <c r="R276" s="24">
        <f>'Originaali kg ka'!R276</f>
        <v>0</v>
      </c>
      <c r="S276" s="24">
        <f>'Originaali kg ka'!S276</f>
        <v>0</v>
      </c>
      <c r="T276" s="96">
        <f>'kg per tn'!T276*'Originaali kg ka'!$K276/1000</f>
        <v>8.4</v>
      </c>
      <c r="U276" s="96">
        <f>'kg per tn'!U276*'Originaali kg ka'!$K276/1000</f>
        <v>1.5049999999999999</v>
      </c>
      <c r="V276" s="96">
        <f>'kg per tn'!V276*'Originaali kg ka'!$K276/1000</f>
        <v>1.7849999999999997</v>
      </c>
      <c r="W276" s="96">
        <f>'Originaali kg ka'!W276</f>
        <v>100</v>
      </c>
      <c r="X276" s="96">
        <f>'kg per tn'!X276*'Originaali kg ka'!$K276/1000</f>
        <v>0.59850000000000003</v>
      </c>
      <c r="Y276" s="96">
        <f>'kg per tn'!Y276*'Originaali kg ka'!$K276/1000</f>
        <v>4.41</v>
      </c>
      <c r="Z276" s="96">
        <f>'kg per tn'!Z276*'Originaali kg ka'!$K276/1000</f>
        <v>1.0149999999999999</v>
      </c>
      <c r="AA276" s="96">
        <f>'kg per tn'!AA276*'Originaali kg ka'!$K276/1000</f>
        <v>1.4</v>
      </c>
      <c r="AB276" s="96">
        <f>'kg per tn'!AB276*'Originaali kg ka'!$K276/1000</f>
        <v>0</v>
      </c>
      <c r="AC276" s="96">
        <f>'kg per tn'!AC276*'Originaali kg ka'!$K276/1000</f>
        <v>0.59499999999999997</v>
      </c>
      <c r="AD276" s="96">
        <f>'kg per tn'!AD276*'Originaali kg ka'!$K276/1000</f>
        <v>0.105</v>
      </c>
      <c r="AE276" s="96">
        <f>'kg per tn'!AE276*'Originaali kg ka'!$K276/1000</f>
        <v>0</v>
      </c>
      <c r="AF276" s="96">
        <f>'kg per tn'!AF276*'Originaali kg ka'!$K276/1000</f>
        <v>0</v>
      </c>
      <c r="AG276" s="96">
        <f>'kg per tn'!AG276*'Originaali kg ka'!$K276/1000</f>
        <v>0</v>
      </c>
      <c r="AH276" s="24">
        <f>'kg per tn'!AH276*'Originaali kg ka'!$K276/1000</f>
        <v>0</v>
      </c>
      <c r="AI276" s="24">
        <f>'kg per tn'!AI276*'Originaali kg ka'!$K276/1000</f>
        <v>7.7000000000000001E-5</v>
      </c>
      <c r="AJ276" s="24">
        <f>'kg per tn'!AJ276*'Originaali kg ka'!$K276/1000</f>
        <v>0</v>
      </c>
      <c r="AK276" s="24">
        <f>'kg per tn'!AK276*'Originaali kg ka'!$K276/1000</f>
        <v>0</v>
      </c>
      <c r="AL276" s="96">
        <f>'kg per tn'!AL276*'Originaali kg ka'!$K276/1000</f>
        <v>0</v>
      </c>
      <c r="AM276" s="24">
        <f>'kg per tn'!AM276*'Originaali kg ka'!$K276/1000</f>
        <v>0</v>
      </c>
      <c r="AN276" s="24">
        <f>'kg per tn'!AN276*'Originaali kg ka'!$K276/1000</f>
        <v>0</v>
      </c>
      <c r="AO276" s="96">
        <f>'kg per tn'!AO276*'Originaali kg ka'!$K276/1000</f>
        <v>0</v>
      </c>
    </row>
    <row r="277" spans="1:41" x14ac:dyDescent="0.25">
      <c r="A277" s="27">
        <f>Perus1!A277</f>
        <v>587</v>
      </c>
      <c r="B277" s="27" t="str">
        <f>Perus1!B277</f>
        <v>2021</v>
      </c>
      <c r="C277" s="28" t="str">
        <f>Perus1!C277</f>
        <v>2D</v>
      </c>
      <c r="D277" s="27" t="str">
        <f>Perus1!D277</f>
        <v>Nestemäiset</v>
      </c>
      <c r="E277" s="27" t="str">
        <f>Perus1!E277</f>
        <v>02950</v>
      </c>
      <c r="F277" s="27" t="str">
        <f>Perus1!F277</f>
        <v>Soilfood Boost AMS I (Envor)</v>
      </c>
      <c r="G277" s="29">
        <f>'Originaali kg ka'!G277</f>
        <v>1</v>
      </c>
      <c r="H277" s="29">
        <f>'Originaali kg ka'!H277</f>
        <v>1</v>
      </c>
      <c r="I277" s="29">
        <f>'Originaali kg ka'!I277</f>
        <v>0</v>
      </c>
      <c r="J277" s="96">
        <f>'Originaali kg ka'!J277</f>
        <v>0</v>
      </c>
      <c r="K277" s="96">
        <f>'Originaali kg ka'!K277</f>
        <v>1140</v>
      </c>
      <c r="L277" s="96">
        <f>'Originaali kg ka'!L277</f>
        <v>0</v>
      </c>
      <c r="M277" s="96">
        <f>'Originaali kg ka'!M277</f>
        <v>0</v>
      </c>
      <c r="N277" s="96">
        <f>'Originaali kg ka'!N277</f>
        <v>0</v>
      </c>
      <c r="O277" s="24">
        <f>'Originaali kg ka'!O277</f>
        <v>0</v>
      </c>
      <c r="P277" s="24">
        <f>'kg per tn'!P277*'Originaali kg ka'!$K277/1000</f>
        <v>0</v>
      </c>
      <c r="Q277" s="24">
        <f>'kg per tn'!Q277*'Originaali kg ka'!$K277/1000</f>
        <v>0</v>
      </c>
      <c r="R277" s="24">
        <f>'Originaali kg ka'!R277</f>
        <v>0</v>
      </c>
      <c r="S277" s="24">
        <f>'Originaali kg ka'!S277</f>
        <v>0</v>
      </c>
      <c r="T277" s="96">
        <f>'kg per tn'!T277*'Originaali kg ka'!$K277/1000</f>
        <v>79.8</v>
      </c>
      <c r="U277" s="96">
        <f>'kg per tn'!U277*'Originaali kg ka'!$K277/1000</f>
        <v>79.8</v>
      </c>
      <c r="V277" s="96">
        <f>'kg per tn'!V277*'Originaali kg ka'!$K277/1000</f>
        <v>0</v>
      </c>
      <c r="W277" s="96">
        <f>'Originaali kg ka'!W277</f>
        <v>0</v>
      </c>
      <c r="X277" s="96">
        <f>'kg per tn'!X277*'Originaali kg ka'!$K277/1000</f>
        <v>0</v>
      </c>
      <c r="Y277" s="96">
        <f>'kg per tn'!Y277*'Originaali kg ka'!$K277/1000</f>
        <v>0</v>
      </c>
      <c r="Z277" s="96">
        <f>'kg per tn'!Z277*'Originaali kg ka'!$K277/1000</f>
        <v>102.6</v>
      </c>
      <c r="AA277" s="96">
        <f>'kg per tn'!AA277*'Originaali kg ka'!$K277/1000</f>
        <v>0</v>
      </c>
      <c r="AB277" s="96">
        <f>'kg per tn'!AB277*'Originaali kg ka'!$K277/1000</f>
        <v>0</v>
      </c>
      <c r="AC277" s="96">
        <f>'kg per tn'!AC277*'Originaali kg ka'!$K277/1000</f>
        <v>0</v>
      </c>
      <c r="AD277" s="96">
        <f>'kg per tn'!AD277*'Originaali kg ka'!$K277/1000</f>
        <v>0</v>
      </c>
      <c r="AE277" s="96">
        <f>'kg per tn'!AE277*'Originaali kg ka'!$K277/1000</f>
        <v>0</v>
      </c>
      <c r="AF277" s="96">
        <f>'kg per tn'!AF277*'Originaali kg ka'!$K277/1000</f>
        <v>0</v>
      </c>
      <c r="AG277" s="96">
        <f>'kg per tn'!AG277*'Originaali kg ka'!$K277/1000</f>
        <v>0</v>
      </c>
      <c r="AH277" s="24">
        <f>'kg per tn'!AH277*'Originaali kg ka'!$K277/1000</f>
        <v>0</v>
      </c>
      <c r="AI277" s="24">
        <f>'kg per tn'!AI277*'Originaali kg ka'!$K277/1000</f>
        <v>0</v>
      </c>
      <c r="AJ277" s="24">
        <f>'kg per tn'!AJ277*'Originaali kg ka'!$K277/1000</f>
        <v>0</v>
      </c>
      <c r="AK277" s="24">
        <f>'kg per tn'!AK277*'Originaali kg ka'!$K277/1000</f>
        <v>0</v>
      </c>
      <c r="AL277" s="96">
        <f>'kg per tn'!AL277*'Originaali kg ka'!$K277/1000</f>
        <v>0</v>
      </c>
      <c r="AM277" s="24">
        <f>'kg per tn'!AM277*'Originaali kg ka'!$K277/1000</f>
        <v>0</v>
      </c>
      <c r="AN277" s="24">
        <f>'kg per tn'!AN277*'Originaali kg ka'!$K277/1000</f>
        <v>0</v>
      </c>
      <c r="AO277" s="96">
        <f>'kg per tn'!AO277*'Originaali kg ka'!$K277/1000</f>
        <v>0</v>
      </c>
    </row>
    <row r="278" spans="1:41" x14ac:dyDescent="0.25">
      <c r="A278" s="27">
        <f>Perus1!A278</f>
        <v>588</v>
      </c>
      <c r="B278" s="27" t="str">
        <f>Perus1!B278</f>
        <v>1/2021</v>
      </c>
      <c r="C278" s="28" t="str">
        <f>Perus1!C278</f>
        <v>2C</v>
      </c>
      <c r="D278" s="27" t="str">
        <f>Perus1!D278</f>
        <v>Kuivalantamaiset</v>
      </c>
      <c r="E278" s="27" t="str">
        <f>Perus1!E278</f>
        <v>12405</v>
      </c>
      <c r="F278" s="27" t="str">
        <f>Perus1!F278</f>
        <v>Soilfood Humuskuitu I 2021</v>
      </c>
      <c r="G278" s="29">
        <f>'Originaali kg ka'!G278</f>
        <v>1</v>
      </c>
      <c r="H278" s="29">
        <f>'Originaali kg ka'!H278</f>
        <v>1</v>
      </c>
      <c r="I278" s="29">
        <f>'Originaali kg ka'!I278</f>
        <v>0</v>
      </c>
      <c r="J278" s="96">
        <f>'Originaali kg ka'!J278</f>
        <v>83.9</v>
      </c>
      <c r="K278" s="96">
        <f>'Originaali kg ka'!K278</f>
        <v>780</v>
      </c>
      <c r="L278" s="96">
        <f>'Originaali kg ka'!L278</f>
        <v>91.6</v>
      </c>
      <c r="M278" s="96">
        <f>'Originaali kg ka'!M278</f>
        <v>10.4</v>
      </c>
      <c r="N278" s="96">
        <f>'Originaali kg ka'!N278</f>
        <v>216</v>
      </c>
      <c r="O278" s="24">
        <f>'Originaali kg ka'!O278</f>
        <v>483</v>
      </c>
      <c r="P278" s="24">
        <f>'kg per tn'!P278*'Originaali kg ka'!$K278/1000</f>
        <v>115.03127999999995</v>
      </c>
      <c r="Q278" s="24">
        <f>'kg per tn'!Q278*'Originaali kg ka'!$K278/1000</f>
        <v>66.682979999999986</v>
      </c>
      <c r="R278" s="24">
        <f>'Originaali kg ka'!R278</f>
        <v>0</v>
      </c>
      <c r="S278" s="24">
        <f>'Originaali kg ka'!S278</f>
        <v>0</v>
      </c>
      <c r="T278" s="96">
        <f>'kg per tn'!T278*'Originaali kg ka'!$K278/1000</f>
        <v>0.13813799999999996</v>
      </c>
      <c r="U278" s="96">
        <f>'kg per tn'!U278*'Originaali kg ka'!$K278/1000</f>
        <v>0</v>
      </c>
      <c r="V278" s="96">
        <f>'kg per tn'!V278*'Originaali kg ka'!$K278/1000</f>
        <v>0.12557999999999997</v>
      </c>
      <c r="W278" s="96">
        <f>'Originaali kg ka'!W278</f>
        <v>0</v>
      </c>
      <c r="X278" s="96">
        <f>'kg per tn'!X278*'Originaali kg ka'!$K278/1000</f>
        <v>0</v>
      </c>
      <c r="Y278" s="96">
        <f>'kg per tn'!Y278*'Originaali kg ka'!$K278/1000</f>
        <v>0</v>
      </c>
      <c r="Z278" s="96">
        <f>'kg per tn'!Z278*'Originaali kg ka'!$K278/1000</f>
        <v>0</v>
      </c>
      <c r="AA278" s="96">
        <f>'kg per tn'!AA278*'Originaali kg ka'!$K278/1000</f>
        <v>0</v>
      </c>
      <c r="AB278" s="96">
        <f>'kg per tn'!AB278*'Originaali kg ka'!$K278/1000</f>
        <v>0</v>
      </c>
      <c r="AC278" s="96">
        <f>'kg per tn'!AC278*'Originaali kg ka'!$K278/1000</f>
        <v>0</v>
      </c>
      <c r="AD278" s="96">
        <f>'kg per tn'!AD278*'Originaali kg ka'!$K278/1000</f>
        <v>0</v>
      </c>
      <c r="AE278" s="96">
        <f>'kg per tn'!AE278*'Originaali kg ka'!$K278/1000</f>
        <v>0</v>
      </c>
      <c r="AF278" s="96">
        <f>'kg per tn'!AF278*'Originaali kg ka'!$K278/1000</f>
        <v>0</v>
      </c>
      <c r="AG278" s="96">
        <f>'kg per tn'!AG278*'Originaali kg ka'!$K278/1000</f>
        <v>0</v>
      </c>
      <c r="AH278" s="24">
        <f>'kg per tn'!AH278*'Originaali kg ka'!$K278/1000</f>
        <v>6.2789999999999981E-4</v>
      </c>
      <c r="AI278" s="24">
        <f>'kg per tn'!AI278*'Originaali kg ka'!$K278/1000</f>
        <v>0</v>
      </c>
      <c r="AJ278" s="24">
        <f>'kg per tn'!AJ278*'Originaali kg ka'!$K278/1000</f>
        <v>1.3813799999999996E-5</v>
      </c>
      <c r="AK278" s="24">
        <f>'kg per tn'!AK278*'Originaali kg ka'!$K278/1000</f>
        <v>4.269719999999998E-4</v>
      </c>
      <c r="AL278" s="96">
        <f>'kg per tn'!AL278*'Originaali kg ka'!$K278/1000</f>
        <v>1.8836999999999996E-4</v>
      </c>
      <c r="AM278" s="24">
        <f>'kg per tn'!AM278*'Originaali kg ka'!$K278/1000</f>
        <v>2.5115999999999995E-4</v>
      </c>
      <c r="AN278" s="24">
        <f>'kg per tn'!AN278*'Originaali kg ka'!$K278/1000</f>
        <v>3.7673999999999992E-4</v>
      </c>
      <c r="AO278" s="96">
        <f>'kg per tn'!AO278*'Originaali kg ka'!$K278/1000</f>
        <v>6.2789999999999981E-4</v>
      </c>
    </row>
    <row r="279" spans="1:41" x14ac:dyDescent="0.25">
      <c r="A279" s="27">
        <f>Perus1!A279</f>
        <v>589</v>
      </c>
      <c r="B279" s="27" t="str">
        <f>Perus1!B279</f>
        <v>2021</v>
      </c>
      <c r="C279" s="28" t="str">
        <f>Perus1!C279</f>
        <v>2D</v>
      </c>
      <c r="D279" s="27" t="str">
        <f>Perus1!D279</f>
        <v>Lietemäiset</v>
      </c>
      <c r="E279" s="27" t="str">
        <f>Perus1!E279</f>
        <v>12406</v>
      </c>
      <c r="F279" s="27" t="str">
        <f>Perus1!F279</f>
        <v>Soilfood Ravinneseos I 2/2021</v>
      </c>
      <c r="G279" s="29">
        <f>'Originaali kg ka'!G279</f>
        <v>1</v>
      </c>
      <c r="H279" s="29">
        <f>'Originaali kg ka'!H279</f>
        <v>1</v>
      </c>
      <c r="I279" s="29">
        <f>'Originaali kg ka'!I279</f>
        <v>0</v>
      </c>
      <c r="J279" s="96">
        <f>'Originaali kg ka'!J279</f>
        <v>95.8</v>
      </c>
      <c r="K279" s="96">
        <f>'Originaali kg ka'!K279</f>
        <v>1010</v>
      </c>
      <c r="L279" s="96">
        <f>'Originaali kg ka'!L279</f>
        <v>43.3</v>
      </c>
      <c r="M279" s="96">
        <f>'Originaali kg ka'!M279</f>
        <v>8.3000000000000007</v>
      </c>
      <c r="N279" s="96">
        <f>'Originaali kg ka'!N279</f>
        <v>690</v>
      </c>
      <c r="O279" s="24">
        <f>'Originaali kg ka'!O279</f>
        <v>2</v>
      </c>
      <c r="P279" s="24">
        <f>'kg per tn'!P279*'Originaali kg ka'!$K279/1000</f>
        <v>20.064660000000014</v>
      </c>
      <c r="Q279" s="24">
        <f>'kg per tn'!Q279*'Originaali kg ka'!$K279/1000</f>
        <v>11.623080000000007</v>
      </c>
      <c r="R279" s="24">
        <f>'Originaali kg ka'!R279</f>
        <v>0</v>
      </c>
      <c r="S279" s="24">
        <f>'Originaali kg ka'!S279</f>
        <v>0</v>
      </c>
      <c r="T279" s="96">
        <f>'kg per tn'!T279*'Originaali kg ka'!$K279/1000</f>
        <v>6.4478400000000047</v>
      </c>
      <c r="U279" s="96">
        <f>'kg per tn'!U279*'Originaali kg ka'!$K279/1000</f>
        <v>4.114740000000003</v>
      </c>
      <c r="V279" s="96">
        <f>'kg per tn'!V279*'Originaali kg ka'!$K279/1000</f>
        <v>0.50904000000000038</v>
      </c>
      <c r="W279" s="96">
        <f>'Originaali kg ka'!W279</f>
        <v>60</v>
      </c>
      <c r="X279" s="96">
        <f>'kg per tn'!X279*'Originaali kg ka'!$K279/1000</f>
        <v>0.26300400000000018</v>
      </c>
      <c r="Y279" s="96">
        <f>'kg per tn'!Y279*'Originaali kg ka'!$K279/1000</f>
        <v>1.0180800000000008</v>
      </c>
      <c r="Z279" s="96">
        <f>'kg per tn'!Z279*'Originaali kg ka'!$K279/1000</f>
        <v>0.38178000000000023</v>
      </c>
      <c r="AA279" s="96">
        <f>'kg per tn'!AA279*'Originaali kg ka'!$K279/1000</f>
        <v>4.6662000000000044E-2</v>
      </c>
      <c r="AB279" s="96">
        <f>'kg per tn'!AB279*'Originaali kg ka'!$K279/1000</f>
        <v>0</v>
      </c>
      <c r="AC279" s="96">
        <f>'kg per tn'!AC279*'Originaali kg ka'!$K279/1000</f>
        <v>2.4603600000000019</v>
      </c>
      <c r="AD279" s="96">
        <f>'kg per tn'!AD279*'Originaali kg ka'!$K279/1000</f>
        <v>0</v>
      </c>
      <c r="AE279" s="96">
        <f>'kg per tn'!AE279*'Originaali kg ka'!$K279/1000</f>
        <v>0</v>
      </c>
      <c r="AF279" s="96">
        <f>'kg per tn'!AF279*'Originaali kg ka'!$K279/1000</f>
        <v>0</v>
      </c>
      <c r="AG279" s="96">
        <f>'kg per tn'!AG279*'Originaali kg ka'!$K279/1000</f>
        <v>0</v>
      </c>
      <c r="AH279" s="24">
        <f>'kg per tn'!AH279*'Originaali kg ka'!$K279/1000</f>
        <v>4.2420000000000031E-5</v>
      </c>
      <c r="AI279" s="24">
        <f>'kg per tn'!AI279*'Originaali kg ka'!$K279/1000</f>
        <v>4.6662000000000029E-6</v>
      </c>
      <c r="AJ279" s="24">
        <f>'kg per tn'!AJ279*'Originaali kg ka'!$K279/1000</f>
        <v>4.2420000000000028E-6</v>
      </c>
      <c r="AK279" s="24">
        <f>'kg per tn'!AK279*'Originaali kg ka'!$K279/1000</f>
        <v>4.2420000000000028E-4</v>
      </c>
      <c r="AL279" s="96">
        <f>'kg per tn'!AL279*'Originaali kg ka'!$K279/1000</f>
        <v>1.3150200000000009E-3</v>
      </c>
      <c r="AM279" s="24">
        <f>'kg per tn'!AM279*'Originaali kg ka'!$K279/1000</f>
        <v>2.5452000000000021E-4</v>
      </c>
      <c r="AN279" s="24">
        <f>'kg per tn'!AN279*'Originaali kg ka'!$K279/1000</f>
        <v>3.8178000000000024E-4</v>
      </c>
      <c r="AO279" s="96">
        <f>'kg per tn'!AO279*'Originaali kg ka'!$K279/1000</f>
        <v>6.3630000000000041E-3</v>
      </c>
    </row>
    <row r="280" spans="1:41" x14ac:dyDescent="0.25">
      <c r="A280" s="27">
        <f>Perus1!A280</f>
        <v>590</v>
      </c>
      <c r="B280" s="27" t="str">
        <f>Perus1!B280</f>
        <v>2/2021</v>
      </c>
      <c r="C280" s="28" t="str">
        <f>Perus1!C280</f>
        <v>2C</v>
      </c>
      <c r="D280" s="27" t="str">
        <f>Perus1!D280</f>
        <v>Kuivalantamaiset</v>
      </c>
      <c r="E280" s="27" t="str">
        <f>Perus1!E280</f>
        <v>12407</v>
      </c>
      <c r="F280" s="27" t="str">
        <f>Perus1!F280</f>
        <v>Soilfood Ravinnelannos I 2/2021</v>
      </c>
      <c r="G280" s="29">
        <f>'Originaali kg ka'!G280</f>
        <v>1</v>
      </c>
      <c r="H280" s="29">
        <f>'Originaali kg ka'!H280</f>
        <v>1</v>
      </c>
      <c r="I280" s="29">
        <f>'Originaali kg ka'!I280</f>
        <v>0</v>
      </c>
      <c r="J280" s="96">
        <f>'Originaali kg ka'!J280</f>
        <v>70.400000000000006</v>
      </c>
      <c r="K280" s="96">
        <f>'Originaali kg ka'!K280</f>
        <v>655</v>
      </c>
      <c r="L280" s="96">
        <f>'Originaali kg ka'!L280</f>
        <v>41.9</v>
      </c>
      <c r="M280" s="96">
        <f>'Originaali kg ka'!M280</f>
        <v>8.5</v>
      </c>
      <c r="N280" s="96">
        <f>'Originaali kg ka'!N280</f>
        <v>400</v>
      </c>
      <c r="O280" s="24">
        <f>'Originaali kg ka'!O280</f>
        <v>8</v>
      </c>
      <c r="P280" s="24">
        <f>'kg per tn'!P280*'Originaali kg ka'!$K280/1000</f>
        <v>81.235719999999986</v>
      </c>
      <c r="Q280" s="24">
        <f>'kg per tn'!Q280*'Originaali kg ka'!$K280/1000</f>
        <v>47.112839999999991</v>
      </c>
      <c r="R280" s="24">
        <f>'Originaali kg ka'!R280</f>
        <v>0</v>
      </c>
      <c r="S280" s="24">
        <f>'Originaali kg ka'!S280</f>
        <v>0</v>
      </c>
      <c r="T280" s="96">
        <f>'kg per tn'!T280*'Originaali kg ka'!$K280/1000</f>
        <v>5.719459999999998</v>
      </c>
      <c r="U280" s="96">
        <f>'kg per tn'!U280*'Originaali kg ka'!$K280/1000</f>
        <v>2.3265599999999993</v>
      </c>
      <c r="V280" s="96">
        <f>'kg per tn'!V280*'Originaali kg ka'!$K280/1000</f>
        <v>2.5204399999999993</v>
      </c>
      <c r="W280" s="96">
        <f>'Originaali kg ka'!W280</f>
        <v>60</v>
      </c>
      <c r="X280" s="96">
        <f>'kg per tn'!X280*'Originaali kg ka'!$K280/1000</f>
        <v>5.8163999999999987E-2</v>
      </c>
      <c r="Y280" s="96">
        <f>'kg per tn'!Y280*'Originaali kg ka'!$K280/1000</f>
        <v>0.81429599999999991</v>
      </c>
      <c r="Z280" s="96">
        <f>'kg per tn'!Z280*'Originaali kg ka'!$K280/1000</f>
        <v>1.9387999999999994</v>
      </c>
      <c r="AA280" s="96">
        <f>'kg per tn'!AA280*'Originaali kg ka'!$K280/1000</f>
        <v>0.71735599999999977</v>
      </c>
      <c r="AB280" s="96">
        <f>'kg per tn'!AB280*'Originaali kg ka'!$K280/1000</f>
        <v>0</v>
      </c>
      <c r="AC280" s="96">
        <f>'kg per tn'!AC280*'Originaali kg ka'!$K280/1000</f>
        <v>1.9194119999999997</v>
      </c>
      <c r="AD280" s="96">
        <f>'kg per tn'!AD280*'Originaali kg ka'!$K280/1000</f>
        <v>3.2959599999999992E-2</v>
      </c>
      <c r="AE280" s="96">
        <f>'kg per tn'!AE280*'Originaali kg ka'!$K280/1000</f>
        <v>1.9387999999999996E-3</v>
      </c>
      <c r="AF280" s="96">
        <f>'kg per tn'!AF280*'Originaali kg ka'!$K280/1000</f>
        <v>3.2959599999999996</v>
      </c>
      <c r="AG280" s="96">
        <f>'kg per tn'!AG280*'Originaali kg ka'!$K280/1000</f>
        <v>0</v>
      </c>
      <c r="AH280" s="24">
        <f>'kg per tn'!AH280*'Originaali kg ka'!$K280/1000</f>
        <v>1.9387999999999995E-4</v>
      </c>
      <c r="AI280" s="24">
        <f>'kg per tn'!AI280*'Originaali kg ka'!$K280/1000</f>
        <v>1.9387999999999995E-5</v>
      </c>
      <c r="AJ280" s="24">
        <f>'kg per tn'!AJ280*'Originaali kg ka'!$K280/1000</f>
        <v>1.9387999999999995E-5</v>
      </c>
      <c r="AK280" s="24">
        <f>'kg per tn'!AK280*'Originaali kg ka'!$K280/1000</f>
        <v>3.1020799999999992E-3</v>
      </c>
      <c r="AL280" s="96">
        <f>'kg per tn'!AL280*'Originaali kg ka'!$K280/1000</f>
        <v>8.1429599999999994E-3</v>
      </c>
      <c r="AM280" s="24">
        <f>'kg per tn'!AM280*'Originaali kg ka'!$K280/1000</f>
        <v>1.9387999999999996E-3</v>
      </c>
      <c r="AN280" s="24">
        <f>'kg per tn'!AN280*'Originaali kg ka'!$K280/1000</f>
        <v>1.7449199999999996E-3</v>
      </c>
      <c r="AO280" s="96">
        <f>'kg per tn'!AO280*'Originaali kg ka'!$K280/1000</f>
        <v>3.8775999999999991E-2</v>
      </c>
    </row>
    <row r="281" spans="1:41" x14ac:dyDescent="0.25">
      <c r="A281" s="27">
        <f>Perus1!A281</f>
        <v>591</v>
      </c>
      <c r="B281" s="27" t="str">
        <f>Perus1!B281</f>
        <v>2/2021</v>
      </c>
      <c r="C281" s="28" t="str">
        <f>Perus1!C281</f>
        <v>2C</v>
      </c>
      <c r="D281" s="27" t="str">
        <f>Perus1!D281</f>
        <v>Kuivalantamaiset</v>
      </c>
      <c r="E281" s="27" t="str">
        <f>Perus1!E281</f>
        <v>12408</v>
      </c>
      <c r="F281" s="27" t="str">
        <f>Perus1!F281</f>
        <v>Soilfood Väkevä Ravinneseos I 2/2021</v>
      </c>
      <c r="G281" s="29">
        <f>'Originaali kg ka'!G281</f>
        <v>1</v>
      </c>
      <c r="H281" s="29">
        <f>'Originaali kg ka'!H281</f>
        <v>1</v>
      </c>
      <c r="I281" s="29">
        <f>'Originaali kg ka'!I281</f>
        <v>0</v>
      </c>
      <c r="J281" s="96">
        <f>'Originaali kg ka'!J281</f>
        <v>86</v>
      </c>
      <c r="K281" s="96">
        <f>'Originaali kg ka'!K281</f>
        <v>1100</v>
      </c>
      <c r="L281" s="96">
        <f>'Originaali kg ka'!L281</f>
        <v>61</v>
      </c>
      <c r="M281" s="96">
        <f>'Originaali kg ka'!M281</f>
        <v>4.9000000000000004</v>
      </c>
      <c r="N281" s="96">
        <f>'Originaali kg ka'!N281</f>
        <v>8700</v>
      </c>
      <c r="O281" s="24">
        <f>'Originaali kg ka'!O281</f>
        <v>5</v>
      </c>
      <c r="P281" s="24">
        <f>'kg per tn'!P281*'Originaali kg ka'!$K281/1000</f>
        <v>93.94</v>
      </c>
      <c r="Q281" s="24">
        <f>'kg per tn'!Q281*'Originaali kg ka'!$K281/1000</f>
        <v>53.900000000000006</v>
      </c>
      <c r="R281" s="24">
        <f>'Originaali kg ka'!R281</f>
        <v>0</v>
      </c>
      <c r="S281" s="24">
        <f>'Originaali kg ka'!S281</f>
        <v>0</v>
      </c>
      <c r="T281" s="96">
        <f>'kg per tn'!T281*'Originaali kg ka'!$K281/1000</f>
        <v>10.010000000000002</v>
      </c>
      <c r="U281" s="96">
        <f>'kg per tn'!U281*'Originaali kg ka'!$K281/1000</f>
        <v>8.1620000000000008</v>
      </c>
      <c r="V281" s="96">
        <f>'kg per tn'!V281*'Originaali kg ka'!$K281/1000</f>
        <v>0.38500000000000006</v>
      </c>
      <c r="W281" s="96">
        <f>'Originaali kg ka'!W281</f>
        <v>60</v>
      </c>
      <c r="X281" s="96">
        <f>'kg per tn'!X281*'Originaali kg ka'!$K281/1000</f>
        <v>0.29260000000000003</v>
      </c>
      <c r="Y281" s="96">
        <f>'kg per tn'!Y281*'Originaali kg ka'!$K281/1000</f>
        <v>9.24</v>
      </c>
      <c r="Z281" s="96">
        <f>'kg per tn'!Z281*'Originaali kg ka'!$K281/1000</f>
        <v>12.936000000000002</v>
      </c>
      <c r="AA281" s="96">
        <f>'kg per tn'!AA281*'Originaali kg ka'!$K281/1000</f>
        <v>0.55440000000000011</v>
      </c>
      <c r="AB281" s="96">
        <f>'kg per tn'!AB281*'Originaali kg ka'!$K281/1000</f>
        <v>1.2936000000000001</v>
      </c>
      <c r="AC281" s="96">
        <f>'kg per tn'!AC281*'Originaali kg ka'!$K281/1000</f>
        <v>9.3940000000000019</v>
      </c>
      <c r="AD281" s="96">
        <f>'kg per tn'!AD281*'Originaali kg ka'!$K281/1000</f>
        <v>0</v>
      </c>
      <c r="AE281" s="96">
        <f>'kg per tn'!AE281*'Originaali kg ka'!$K281/1000</f>
        <v>3.0800000000000007E-3</v>
      </c>
      <c r="AF281" s="96">
        <f>'kg per tn'!AF281*'Originaali kg ka'!$K281/1000</f>
        <v>7.7000000000000013E-2</v>
      </c>
      <c r="AG281" s="96">
        <f>'kg per tn'!AG281*'Originaali kg ka'!$K281/1000</f>
        <v>0</v>
      </c>
      <c r="AH281" s="24">
        <f>'kg per tn'!AH281*'Originaali kg ka'!$K281/1000</f>
        <v>6.7760000000000002E-5</v>
      </c>
      <c r="AI281" s="24">
        <f>'kg per tn'!AI281*'Originaali kg ka'!$K281/1000</f>
        <v>1.5400000000000002E-5</v>
      </c>
      <c r="AJ281" s="24">
        <f>'kg per tn'!AJ281*'Originaali kg ka'!$K281/1000</f>
        <v>3.0800000000000002E-6</v>
      </c>
      <c r="AK281" s="24">
        <f>'kg per tn'!AK281*'Originaali kg ka'!$K281/1000</f>
        <v>6.7760000000000002E-5</v>
      </c>
      <c r="AL281" s="96">
        <f>'kg per tn'!AL281*'Originaali kg ka'!$K281/1000</f>
        <v>1.5400000000000003E-4</v>
      </c>
      <c r="AM281" s="24">
        <f>'kg per tn'!AM281*'Originaali kg ka'!$K281/1000</f>
        <v>4.6199999999999998E-5</v>
      </c>
      <c r="AN281" s="24">
        <f>'kg per tn'!AN281*'Originaali kg ka'!$K281/1000</f>
        <v>4.7740000000000006E-4</v>
      </c>
      <c r="AO281" s="96">
        <f>'kg per tn'!AO281*'Originaali kg ka'!$K281/1000</f>
        <v>1.5400000000000004E-3</v>
      </c>
    </row>
    <row r="282" spans="1:41" x14ac:dyDescent="0.25">
      <c r="A282" s="27">
        <f>Perus1!A282</f>
        <v>592</v>
      </c>
      <c r="B282" s="27" t="str">
        <f>Perus1!B282</f>
        <v>2/2021</v>
      </c>
      <c r="C282" s="28" t="str">
        <f>Perus1!C282</f>
        <v>2C</v>
      </c>
      <c r="D282" s="27" t="str">
        <f>Perus1!D282</f>
        <v>Kuivalantamaiset</v>
      </c>
      <c r="E282" s="27" t="str">
        <f>Perus1!E282</f>
        <v>12409</v>
      </c>
      <c r="F282" s="27" t="str">
        <f>Perus1!F282</f>
        <v>Soilfood Väkevä Ravinneseos I L 2/2021</v>
      </c>
      <c r="G282" s="29">
        <f>'Originaali kg ka'!G282</f>
        <v>1</v>
      </c>
      <c r="H282" s="29">
        <f>'Originaali kg ka'!H282</f>
        <v>1</v>
      </c>
      <c r="I282" s="29">
        <f>'Originaali kg ka'!I282</f>
        <v>0</v>
      </c>
      <c r="J282" s="96">
        <f>'Originaali kg ka'!J282</f>
        <v>86</v>
      </c>
      <c r="K282" s="96">
        <f>'Originaali kg ka'!K282</f>
        <v>1100</v>
      </c>
      <c r="L282" s="96">
        <f>'Originaali kg ka'!L282</f>
        <v>61</v>
      </c>
      <c r="M282" s="96">
        <f>'Originaali kg ka'!M282</f>
        <v>4.9000000000000004</v>
      </c>
      <c r="N282" s="96">
        <f>'Originaali kg ka'!N282</f>
        <v>8700</v>
      </c>
      <c r="O282" s="24">
        <f>'Originaali kg ka'!O282</f>
        <v>5</v>
      </c>
      <c r="P282" s="24">
        <f>'kg per tn'!P282*'Originaali kg ka'!$K282/1000</f>
        <v>93.94</v>
      </c>
      <c r="Q282" s="24">
        <f>'kg per tn'!Q282*'Originaali kg ka'!$K282/1000</f>
        <v>53.900000000000006</v>
      </c>
      <c r="R282" s="24">
        <f>'Originaali kg ka'!R282</f>
        <v>0</v>
      </c>
      <c r="S282" s="24">
        <f>'Originaali kg ka'!S282</f>
        <v>0</v>
      </c>
      <c r="T282" s="96">
        <f>'kg per tn'!T282*'Originaali kg ka'!$K282/1000</f>
        <v>10.010000000000002</v>
      </c>
      <c r="U282" s="96">
        <f>'kg per tn'!U282*'Originaali kg ka'!$K282/1000</f>
        <v>8.1620000000000008</v>
      </c>
      <c r="V282" s="96">
        <f>'kg per tn'!V282*'Originaali kg ka'!$K282/1000</f>
        <v>0.38500000000000006</v>
      </c>
      <c r="W282" s="96">
        <f>'Originaali kg ka'!W282</f>
        <v>60</v>
      </c>
      <c r="X282" s="96">
        <f>'kg per tn'!X282*'Originaali kg ka'!$K282/1000</f>
        <v>0.29260000000000003</v>
      </c>
      <c r="Y282" s="96">
        <f>'kg per tn'!Y282*'Originaali kg ka'!$K282/1000</f>
        <v>9.24</v>
      </c>
      <c r="Z282" s="96">
        <f>'kg per tn'!Z282*'Originaali kg ka'!$K282/1000</f>
        <v>12.936000000000002</v>
      </c>
      <c r="AA282" s="96">
        <f>'kg per tn'!AA282*'Originaali kg ka'!$K282/1000</f>
        <v>0.55440000000000011</v>
      </c>
      <c r="AB282" s="96">
        <f>'kg per tn'!AB282*'Originaali kg ka'!$K282/1000</f>
        <v>1.2936000000000001</v>
      </c>
      <c r="AC282" s="96">
        <f>'kg per tn'!AC282*'Originaali kg ka'!$K282/1000</f>
        <v>9.3940000000000019</v>
      </c>
      <c r="AD282" s="96">
        <f>'kg per tn'!AD282*'Originaali kg ka'!$K282/1000</f>
        <v>0</v>
      </c>
      <c r="AE282" s="96">
        <f>'kg per tn'!AE282*'Originaali kg ka'!$K282/1000</f>
        <v>3.0800000000000007E-3</v>
      </c>
      <c r="AF282" s="96">
        <f>'kg per tn'!AF282*'Originaali kg ka'!$K282/1000</f>
        <v>7.7000000000000013E-2</v>
      </c>
      <c r="AG282" s="96">
        <f>'kg per tn'!AG282*'Originaali kg ka'!$K282/1000</f>
        <v>0</v>
      </c>
      <c r="AH282" s="24">
        <f>'kg per tn'!AH282*'Originaali kg ka'!$K282/1000</f>
        <v>6.7760000000000002E-5</v>
      </c>
      <c r="AI282" s="24">
        <f>'kg per tn'!AI282*'Originaali kg ka'!$K282/1000</f>
        <v>3.0800000000000002E-6</v>
      </c>
      <c r="AJ282" s="24">
        <f>'kg per tn'!AJ282*'Originaali kg ka'!$K282/1000</f>
        <v>3.0800000000000002E-6</v>
      </c>
      <c r="AK282" s="24">
        <f>'kg per tn'!AK282*'Originaali kg ka'!$K282/1000</f>
        <v>6.7760000000000002E-5</v>
      </c>
      <c r="AL282" s="96">
        <f>'kg per tn'!AL282*'Originaali kg ka'!$K282/1000</f>
        <v>1.5400000000000003E-4</v>
      </c>
      <c r="AM282" s="24">
        <f>'kg per tn'!AM282*'Originaali kg ka'!$K282/1000</f>
        <v>4.6199999999999998E-5</v>
      </c>
      <c r="AN282" s="24">
        <f>'kg per tn'!AN282*'Originaali kg ka'!$K282/1000</f>
        <v>4.7740000000000006E-4</v>
      </c>
      <c r="AO282" s="96">
        <f>'kg per tn'!AO282*'Originaali kg ka'!$K282/1000</f>
        <v>1.5400000000000004E-3</v>
      </c>
    </row>
    <row r="283" spans="1:41" x14ac:dyDescent="0.25">
      <c r="A283" s="27">
        <f>Perus1!A283</f>
        <v>593</v>
      </c>
      <c r="B283" s="27" t="str">
        <f>Perus1!B283</f>
        <v>2/2021</v>
      </c>
      <c r="C283" s="28" t="str">
        <f>Perus1!C283</f>
        <v>2C</v>
      </c>
      <c r="D283" s="27" t="str">
        <f>Perus1!D283</f>
        <v>Kuivalantamaiset</v>
      </c>
      <c r="E283" s="27" t="str">
        <f>Perus1!E283</f>
        <v>12410</v>
      </c>
      <c r="F283" s="27" t="str">
        <f>Perus1!F283</f>
        <v>Soilfood Väkevä Ravinnelannos I 2/2021</v>
      </c>
      <c r="G283" s="29">
        <f>'Originaali kg ka'!G283</f>
        <v>1</v>
      </c>
      <c r="H283" s="29">
        <f>'Originaali kg ka'!H283</f>
        <v>1</v>
      </c>
      <c r="I283" s="29">
        <f>'Originaali kg ka'!I283</f>
        <v>0</v>
      </c>
      <c r="J283" s="96">
        <f>'Originaali kg ka'!J283</f>
        <v>81</v>
      </c>
      <c r="K283" s="96">
        <f>'Originaali kg ka'!K283</f>
        <v>960</v>
      </c>
      <c r="L283" s="96">
        <f>'Originaali kg ka'!L283</f>
        <v>83</v>
      </c>
      <c r="M283" s="96">
        <f>'Originaali kg ka'!M283</f>
        <v>8.6</v>
      </c>
      <c r="N283" s="96">
        <f>'Originaali kg ka'!N283</f>
        <v>352</v>
      </c>
      <c r="O283" s="24">
        <f>'Originaali kg ka'!O283</f>
        <v>9</v>
      </c>
      <c r="P283" s="24">
        <f>'kg per tn'!P283*'Originaali kg ka'!$K283/1000</f>
        <v>151.392</v>
      </c>
      <c r="Q283" s="24">
        <f>'kg per tn'!Q283*'Originaali kg ka'!$K283/1000</f>
        <v>87.734399999999994</v>
      </c>
      <c r="R283" s="24">
        <f>'Originaali kg ka'!R283</f>
        <v>0</v>
      </c>
      <c r="S283" s="24">
        <f>'Originaali kg ka'!S283</f>
        <v>0</v>
      </c>
      <c r="T283" s="96">
        <f>'kg per tn'!T283*'Originaali kg ka'!$K283/1000</f>
        <v>16.233599999999999</v>
      </c>
      <c r="U283" s="96">
        <f>'kg per tn'!U283*'Originaali kg ka'!$K283/1000</f>
        <v>0.96671999999999991</v>
      </c>
      <c r="V283" s="96">
        <f>'kg per tn'!V283*'Originaali kg ka'!$K283/1000</f>
        <v>2.7360000000000002</v>
      </c>
      <c r="W283" s="96">
        <f>'Originaali kg ka'!W283</f>
        <v>60</v>
      </c>
      <c r="X283" s="96">
        <f>'kg per tn'!X283*'Originaali kg ka'!$K283/1000</f>
        <v>0.10032000000000001</v>
      </c>
      <c r="Y283" s="96">
        <f>'kg per tn'!Y283*'Originaali kg ka'!$K283/1000</f>
        <v>1.4592000000000001</v>
      </c>
      <c r="Z283" s="96">
        <f>'kg per tn'!Z283*'Originaali kg ka'!$K283/1000</f>
        <v>1.8240000000000001</v>
      </c>
      <c r="AA283" s="96">
        <f>'kg per tn'!AA283*'Originaali kg ka'!$K283/1000</f>
        <v>0.62015999999999993</v>
      </c>
      <c r="AB283" s="96">
        <f>'kg per tn'!AB283*'Originaali kg ka'!$K283/1000</f>
        <v>0</v>
      </c>
      <c r="AC283" s="96">
        <f>'kg per tn'!AC283*'Originaali kg ka'!$K283/1000</f>
        <v>1.1491200000000001</v>
      </c>
      <c r="AD283" s="96">
        <f>'kg per tn'!AD283*'Originaali kg ka'!$K283/1000</f>
        <v>3.1008000000000004E-2</v>
      </c>
      <c r="AE283" s="96">
        <f>'kg per tn'!AE283*'Originaali kg ka'!$K283/1000</f>
        <v>0</v>
      </c>
      <c r="AF283" s="96">
        <f>'kg per tn'!AF283*'Originaali kg ka'!$K283/1000</f>
        <v>3.4655999999999998</v>
      </c>
      <c r="AG283" s="96">
        <f>'kg per tn'!AG283*'Originaali kg ka'!$K283/1000</f>
        <v>0</v>
      </c>
      <c r="AH283" s="24">
        <f>'kg per tn'!AH283*'Originaali kg ka'!$K283/1000</f>
        <v>1.8240000000000002E-4</v>
      </c>
      <c r="AI283" s="24">
        <f>'kg per tn'!AI283*'Originaali kg ka'!$K283/1000</f>
        <v>3.6480000000000005E-6</v>
      </c>
      <c r="AJ283" s="24">
        <f>'kg per tn'!AJ283*'Originaali kg ka'!$K283/1000</f>
        <v>3.6479999999999996E-5</v>
      </c>
      <c r="AK283" s="24">
        <f>'kg per tn'!AK283*'Originaali kg ka'!$K283/1000</f>
        <v>2.0063999999999998E-3</v>
      </c>
      <c r="AL283" s="96">
        <f>'kg per tn'!AL283*'Originaali kg ka'!$K283/1000</f>
        <v>8.0255999999999991E-3</v>
      </c>
      <c r="AM283" s="24">
        <f>'kg per tn'!AM283*'Originaali kg ka'!$K283/1000</f>
        <v>4.0128000000000001E-4</v>
      </c>
      <c r="AN283" s="24">
        <f>'kg per tn'!AN283*'Originaali kg ka'!$K283/1000</f>
        <v>1.4409600000000002E-3</v>
      </c>
      <c r="AO283" s="96">
        <f>'kg per tn'!AO283*'Originaali kg ka'!$K283/1000</f>
        <v>2.3712E-2</v>
      </c>
    </row>
    <row r="284" spans="1:41" x14ac:dyDescent="0.25">
      <c r="A284" s="27">
        <f>Perus1!A284</f>
        <v>594</v>
      </c>
      <c r="B284" s="27" t="str">
        <f>Perus1!B284</f>
        <v>2/2021</v>
      </c>
      <c r="C284" s="28" t="str">
        <f>Perus1!C284</f>
        <v>2C</v>
      </c>
      <c r="D284" s="27" t="str">
        <f>Perus1!D284</f>
        <v>Kuivalantamaiset</v>
      </c>
      <c r="E284" s="27" t="str">
        <f>Perus1!E284</f>
        <v>12411</v>
      </c>
      <c r="F284" s="27" t="str">
        <f>Perus1!F284</f>
        <v>Soilfood Väkevä Ravinnelannos I L 2/2021</v>
      </c>
      <c r="G284" s="29">
        <f>'Originaali kg ka'!G284</f>
        <v>1</v>
      </c>
      <c r="H284" s="29">
        <f>'Originaali kg ka'!H284</f>
        <v>1</v>
      </c>
      <c r="I284" s="29">
        <f>'Originaali kg ka'!I284</f>
        <v>0</v>
      </c>
      <c r="J284" s="96">
        <f>'Originaali kg ka'!J284</f>
        <v>81</v>
      </c>
      <c r="K284" s="96">
        <f>'Originaali kg ka'!K284</f>
        <v>960</v>
      </c>
      <c r="L284" s="96">
        <f>'Originaali kg ka'!L284</f>
        <v>83</v>
      </c>
      <c r="M284" s="96">
        <f>'Originaali kg ka'!M284</f>
        <v>8.6</v>
      </c>
      <c r="N284" s="96">
        <f>'Originaali kg ka'!N284</f>
        <v>352</v>
      </c>
      <c r="O284" s="24">
        <f>'Originaali kg ka'!O284</f>
        <v>9</v>
      </c>
      <c r="P284" s="24">
        <f>'kg per tn'!P284*'Originaali kg ka'!$K284/1000</f>
        <v>151.392</v>
      </c>
      <c r="Q284" s="24">
        <f>'kg per tn'!Q284*'Originaali kg ka'!$K284/1000</f>
        <v>87.734399999999994</v>
      </c>
      <c r="R284" s="24">
        <f>'Originaali kg ka'!R284</f>
        <v>0</v>
      </c>
      <c r="S284" s="24">
        <f>'Originaali kg ka'!S284</f>
        <v>0</v>
      </c>
      <c r="T284" s="96">
        <f>'kg per tn'!T284*'Originaali kg ka'!$K284/1000</f>
        <v>16.233599999999999</v>
      </c>
      <c r="U284" s="96">
        <f>'kg per tn'!U284*'Originaali kg ka'!$K284/1000</f>
        <v>0.96671999999999991</v>
      </c>
      <c r="V284" s="96">
        <f>'kg per tn'!V284*'Originaali kg ka'!$K284/1000</f>
        <v>2.7360000000000002</v>
      </c>
      <c r="W284" s="96">
        <f>'Originaali kg ka'!W284</f>
        <v>60</v>
      </c>
      <c r="X284" s="96">
        <f>'kg per tn'!X284*'Originaali kg ka'!$K284/1000</f>
        <v>0.10032000000000001</v>
      </c>
      <c r="Y284" s="96">
        <f>'kg per tn'!Y284*'Originaali kg ka'!$K284/1000</f>
        <v>1.4592000000000001</v>
      </c>
      <c r="Z284" s="96">
        <f>'kg per tn'!Z284*'Originaali kg ka'!$K284/1000</f>
        <v>1.8240000000000001</v>
      </c>
      <c r="AA284" s="96">
        <f>'kg per tn'!AA284*'Originaali kg ka'!$K284/1000</f>
        <v>0.62015999999999993</v>
      </c>
      <c r="AB284" s="96">
        <f>'kg per tn'!AB284*'Originaali kg ka'!$K284/1000</f>
        <v>0</v>
      </c>
      <c r="AC284" s="96">
        <f>'kg per tn'!AC284*'Originaali kg ka'!$K284/1000</f>
        <v>1.1491200000000001</v>
      </c>
      <c r="AD284" s="96">
        <f>'kg per tn'!AD284*'Originaali kg ka'!$K284/1000</f>
        <v>3.1008000000000004E-2</v>
      </c>
      <c r="AE284" s="96">
        <f>'kg per tn'!AE284*'Originaali kg ka'!$K284/1000</f>
        <v>0</v>
      </c>
      <c r="AF284" s="96">
        <f>'kg per tn'!AF284*'Originaali kg ka'!$K284/1000</f>
        <v>3.4655999999999998</v>
      </c>
      <c r="AG284" s="96">
        <f>'kg per tn'!AG284*'Originaali kg ka'!$K284/1000</f>
        <v>0</v>
      </c>
      <c r="AH284" s="24">
        <f>'kg per tn'!AH284*'Originaali kg ka'!$K284/1000</f>
        <v>1.8240000000000002E-4</v>
      </c>
      <c r="AI284" s="24">
        <f>'kg per tn'!AI284*'Originaali kg ka'!$K284/1000</f>
        <v>3.6479999999999996E-5</v>
      </c>
      <c r="AJ284" s="24">
        <f>'kg per tn'!AJ284*'Originaali kg ka'!$K284/1000</f>
        <v>3.6479999999999996E-5</v>
      </c>
      <c r="AK284" s="24">
        <f>'kg per tn'!AK284*'Originaali kg ka'!$K284/1000</f>
        <v>2.0063999999999998E-3</v>
      </c>
      <c r="AL284" s="96">
        <f>'kg per tn'!AL284*'Originaali kg ka'!$K284/1000</f>
        <v>8.0255999999999991E-3</v>
      </c>
      <c r="AM284" s="24">
        <f>'kg per tn'!AM284*'Originaali kg ka'!$K284/1000</f>
        <v>4.0128000000000001E-4</v>
      </c>
      <c r="AN284" s="24">
        <f>'kg per tn'!AN284*'Originaali kg ka'!$K284/1000</f>
        <v>1.4409600000000002E-3</v>
      </c>
      <c r="AO284" s="96">
        <f>'kg per tn'!AO284*'Originaali kg ka'!$K284/1000</f>
        <v>2.3712E-2</v>
      </c>
    </row>
    <row r="285" spans="1:41" x14ac:dyDescent="0.25">
      <c r="A285" s="27">
        <f>Perus1!A285</f>
        <v>595</v>
      </c>
      <c r="B285" s="27" t="str">
        <f>Perus1!B285</f>
        <v>1/2021</v>
      </c>
      <c r="C285" s="28">
        <f>Perus1!C285</f>
        <v>3</v>
      </c>
      <c r="D285" s="27" t="str">
        <f>Perus1!D285</f>
        <v>Kuonat ja kiteet</v>
      </c>
      <c r="E285" s="27" t="str">
        <f>Perus1!E285</f>
        <v>21693</v>
      </c>
      <c r="F285" s="27" t="str">
        <f>Perus1!F285</f>
        <v>Soilfood Rakennekalkki V 1/2021</v>
      </c>
      <c r="G285" s="29">
        <f>'Originaali kg ka'!G285</f>
        <v>1</v>
      </c>
      <c r="H285" s="29">
        <f>'Originaali kg ka'!H285</f>
        <v>1</v>
      </c>
      <c r="I285" s="29">
        <f>'Originaali kg ka'!I285</f>
        <v>0</v>
      </c>
      <c r="J285" s="96">
        <f>'Originaali kg ka'!J285</f>
        <v>16.899999999999999</v>
      </c>
      <c r="K285" s="96">
        <f>'Originaali kg ka'!K285</f>
        <v>845</v>
      </c>
      <c r="L285" s="96">
        <f>'Originaali kg ka'!L285</f>
        <v>0</v>
      </c>
      <c r="M285" s="96">
        <f>'Originaali kg ka'!M285</f>
        <v>0</v>
      </c>
      <c r="N285" s="96">
        <f>'Originaali kg ka'!N285</f>
        <v>0</v>
      </c>
      <c r="O285" s="24">
        <f>'Originaali kg ka'!O285</f>
        <v>0</v>
      </c>
      <c r="P285" s="24">
        <f>'kg per tn'!P285*'Originaali kg ka'!$K285/1000</f>
        <v>0</v>
      </c>
      <c r="Q285" s="24">
        <f>'kg per tn'!Q285*'Originaali kg ka'!$K285/1000</f>
        <v>0</v>
      </c>
      <c r="R285" s="24">
        <f>'Originaali kg ka'!R285</f>
        <v>45</v>
      </c>
      <c r="S285" s="24">
        <f>'Originaali kg ka'!S285</f>
        <v>40</v>
      </c>
      <c r="T285" s="96">
        <f>'kg per tn'!T285*'Originaali kg ka'!$K285/1000</f>
        <v>0</v>
      </c>
      <c r="U285" s="96">
        <f>'kg per tn'!U285*'Originaali kg ka'!$K285/1000</f>
        <v>0</v>
      </c>
      <c r="V285" s="96">
        <f>'kg per tn'!V285*'Originaali kg ka'!$K285/1000</f>
        <v>2.8087799999999996</v>
      </c>
      <c r="W285" s="96" t="str">
        <f>'Originaali kg ka'!W285</f>
        <v xml:space="preserve"> </v>
      </c>
      <c r="X285" s="96">
        <f>'kg per tn'!X285*'Originaali kg ka'!$K285/1000</f>
        <v>2.8087799999999996</v>
      </c>
      <c r="Y285" s="96">
        <f>'kg per tn'!Y285*'Originaali kg ka'!$K285/1000</f>
        <v>0</v>
      </c>
      <c r="Z285" s="96">
        <f>'kg per tn'!Z285*'Originaali kg ka'!$K285/1000</f>
        <v>0</v>
      </c>
      <c r="AA285" s="96">
        <f>'kg per tn'!AA285*'Originaali kg ka'!$K285/1000</f>
        <v>3.0194384999999997</v>
      </c>
      <c r="AB285" s="96">
        <f>'kg per tn'!AB285*'Originaali kg ka'!$K285/1000</f>
        <v>308.9658</v>
      </c>
      <c r="AC285" s="96">
        <f>'kg per tn'!AC285*'Originaali kg ka'!$K285/1000</f>
        <v>0</v>
      </c>
      <c r="AD285" s="96">
        <f>'kg per tn'!AD285*'Originaali kg ka'!$K285/1000</f>
        <v>0</v>
      </c>
      <c r="AE285" s="96">
        <f>'kg per tn'!AE285*'Originaali kg ka'!$K285/1000</f>
        <v>0</v>
      </c>
      <c r="AF285" s="96">
        <f>'kg per tn'!AF285*'Originaali kg ka'!$K285/1000</f>
        <v>0</v>
      </c>
      <c r="AG285" s="96">
        <f>'kg per tn'!AG285*'Originaali kg ka'!$K285/1000</f>
        <v>0</v>
      </c>
      <c r="AH285" s="24">
        <f>'kg per tn'!AH285*'Originaali kg ka'!$K285/1000</f>
        <v>0</v>
      </c>
      <c r="AI285" s="24">
        <f>'kg per tn'!AI285*'Originaali kg ka'!$K285/1000</f>
        <v>1.4043900000000002E-4</v>
      </c>
      <c r="AJ285" s="24">
        <f>'kg per tn'!AJ285*'Originaali kg ka'!$K285/1000</f>
        <v>0</v>
      </c>
      <c r="AK285" s="24">
        <f>'kg per tn'!AK285*'Originaali kg ka'!$K285/1000</f>
        <v>0</v>
      </c>
      <c r="AL285" s="96">
        <f>'kg per tn'!AL285*'Originaali kg ka'!$K285/1000</f>
        <v>0</v>
      </c>
      <c r="AM285" s="24">
        <f>'kg per tn'!AM285*'Originaali kg ka'!$K285/1000</f>
        <v>0</v>
      </c>
      <c r="AN285" s="24">
        <f>'kg per tn'!AN285*'Originaali kg ka'!$K285/1000</f>
        <v>0</v>
      </c>
      <c r="AO285" s="96">
        <f>'kg per tn'!AO285*'Originaali kg ka'!$K285/1000</f>
        <v>0</v>
      </c>
    </row>
    <row r="286" spans="1:41" x14ac:dyDescent="0.25">
      <c r="A286" s="27">
        <f>Perus1!A286</f>
        <v>596</v>
      </c>
      <c r="B286" s="27" t="str">
        <f>Perus1!B286</f>
        <v>2021 01</v>
      </c>
      <c r="C286" s="28" t="str">
        <f>Perus1!C286</f>
        <v>2D</v>
      </c>
      <c r="D286" s="27" t="str">
        <f>Perus1!D286</f>
        <v>Lietemäiset</v>
      </c>
      <c r="E286" s="27" t="str">
        <f>Perus1!E286</f>
        <v>12412</v>
      </c>
      <c r="F286" s="27" t="str">
        <f>Perus1!F286</f>
        <v>Jepuan Kasvuvoima 2021 01</v>
      </c>
      <c r="G286" s="29">
        <f>'Originaali kg ka'!G286</f>
        <v>1</v>
      </c>
      <c r="H286" s="29">
        <f>'Originaali kg ka'!H286</f>
        <v>1</v>
      </c>
      <c r="I286" s="29">
        <f>'Originaali kg ka'!I286</f>
        <v>0</v>
      </c>
      <c r="J286" s="96">
        <f>'Originaali kg ka'!J286</f>
        <v>95</v>
      </c>
      <c r="K286" s="96">
        <f>'Originaali kg ka'!K286</f>
        <v>1010</v>
      </c>
      <c r="L286" s="96">
        <f>'Originaali kg ka'!L286</f>
        <v>64.3</v>
      </c>
      <c r="M286" s="96">
        <f>'Originaali kg ka'!M286</f>
        <v>8.6</v>
      </c>
      <c r="N286" s="96">
        <f>'Originaali kg ka'!N286</f>
        <v>4.8</v>
      </c>
      <c r="O286" s="24">
        <f>'Originaali kg ka'!O286</f>
        <v>0</v>
      </c>
      <c r="P286" s="24">
        <f>'kg per tn'!P286*'Originaali kg ka'!$K286/1000</f>
        <v>0</v>
      </c>
      <c r="Q286" s="24">
        <f>'kg per tn'!Q286*'Originaali kg ka'!$K286/1000</f>
        <v>0</v>
      </c>
      <c r="R286" s="24">
        <f>'Originaali kg ka'!R286</f>
        <v>0</v>
      </c>
      <c r="S286" s="24">
        <f>'Originaali kg ka'!S286</f>
        <v>0</v>
      </c>
      <c r="T286" s="96">
        <f>'kg per tn'!T286*'Originaali kg ka'!$K286/1000</f>
        <v>5.2015000000000002</v>
      </c>
      <c r="U286" s="96">
        <f>'kg per tn'!U286*'Originaali kg ka'!$K286/1000</f>
        <v>3.34815</v>
      </c>
      <c r="V286" s="96">
        <f>'kg per tn'!V286*'Originaali kg ka'!$K286/1000</f>
        <v>1.23725</v>
      </c>
      <c r="W286" s="96">
        <f>'Originaali kg ka'!W286</f>
        <v>100</v>
      </c>
      <c r="X286" s="96">
        <f>'kg per tn'!X286*'Originaali kg ka'!$K286/1000</f>
        <v>8.2820000000000005E-2</v>
      </c>
      <c r="Y286" s="96">
        <f>'kg per tn'!Y286*'Originaali kg ka'!$K286/1000</f>
        <v>1.4847000000000001</v>
      </c>
      <c r="Z286" s="96">
        <f>'kg per tn'!Z286*'Originaali kg ka'!$K286/1000</f>
        <v>0</v>
      </c>
      <c r="AA286" s="96">
        <f>'kg per tn'!AA286*'Originaali kg ka'!$K286/1000</f>
        <v>0</v>
      </c>
      <c r="AB286" s="96">
        <f>'kg per tn'!AB286*'Originaali kg ka'!$K286/1000</f>
        <v>0</v>
      </c>
      <c r="AC286" s="96">
        <f>'kg per tn'!AC286*'Originaali kg ka'!$K286/1000</f>
        <v>0</v>
      </c>
      <c r="AD286" s="96">
        <f>'kg per tn'!AD286*'Originaali kg ka'!$K286/1000</f>
        <v>0</v>
      </c>
      <c r="AE286" s="96">
        <f>'kg per tn'!AE286*'Originaali kg ka'!$K286/1000</f>
        <v>0</v>
      </c>
      <c r="AF286" s="96">
        <f>'kg per tn'!AF286*'Originaali kg ka'!$K286/1000</f>
        <v>0</v>
      </c>
      <c r="AG286" s="96">
        <f>'kg per tn'!AG286*'Originaali kg ka'!$K286/1000</f>
        <v>0</v>
      </c>
      <c r="AH286" s="24">
        <f>'kg per tn'!AH286*'Originaali kg ka'!$K286/1000</f>
        <v>1.01E-4</v>
      </c>
      <c r="AI286" s="24">
        <f>'kg per tn'!AI286*'Originaali kg ka'!$K286/1000</f>
        <v>0</v>
      </c>
      <c r="AJ286" s="24">
        <f>'kg per tn'!AJ286*'Originaali kg ka'!$K286/1000</f>
        <v>1.616E-3</v>
      </c>
      <c r="AK286" s="24">
        <f>'kg per tn'!AK286*'Originaali kg ka'!$K286/1000</f>
        <v>6.0600000000000003E-3</v>
      </c>
      <c r="AL286" s="96">
        <f>'kg per tn'!AL286*'Originaali kg ka'!$K286/1000</f>
        <v>5.0500000000000001E-5</v>
      </c>
      <c r="AM286" s="24">
        <f>'kg per tn'!AM286*'Originaali kg ka'!$K286/1000</f>
        <v>9.5950000000000007E-4</v>
      </c>
      <c r="AN286" s="24">
        <f>'kg per tn'!AN286*'Originaali kg ka'!$K286/1000</f>
        <v>3.4340000000000005E-4</v>
      </c>
      <c r="AO286" s="96">
        <f>'kg per tn'!AO286*'Originaali kg ka'!$K286/1000</f>
        <v>3.5854999999999998E-2</v>
      </c>
    </row>
  </sheetData>
  <sheetProtection algorithmName="SHA-512" hashValue="HMzmU59AsYQAXGDhaV04RAACMdOSj3pRcn0QbjLSgcC6QvjqODSlulSGaY0NvOMnT9M9SqulUJ2H4UulMj4q2Q==" saltValue="GFsQLLdlbO+qUzEEh/hMk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98FE-CAA4-4553-81A4-F5F3CC170409}">
  <dimension ref="A1:Q36"/>
  <sheetViews>
    <sheetView workbookViewId="0">
      <selection activeCell="G16" sqref="G16"/>
    </sheetView>
  </sheetViews>
  <sheetFormatPr defaultRowHeight="15" x14ac:dyDescent="0.25"/>
  <cols>
    <col min="1" max="1" width="9.140625" style="26"/>
    <col min="2" max="2" width="34.28515625" customWidth="1"/>
    <col min="16" max="16" width="9.140625" style="26"/>
    <col min="17" max="17" width="28.5703125" customWidth="1"/>
  </cols>
  <sheetData>
    <row r="1" spans="1:17" x14ac:dyDescent="0.25">
      <c r="A1" s="30"/>
      <c r="B1" s="31" t="s">
        <v>523</v>
      </c>
      <c r="C1">
        <v>0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 t="s">
        <v>58</v>
      </c>
      <c r="N1" t="s">
        <v>58</v>
      </c>
      <c r="O1" t="s">
        <v>58</v>
      </c>
      <c r="P1" s="32"/>
      <c r="Q1" s="33" t="s">
        <v>524</v>
      </c>
    </row>
    <row r="2" spans="1:17" x14ac:dyDescent="0.25">
      <c r="A2" s="26" t="s">
        <v>525</v>
      </c>
      <c r="B2" t="s">
        <v>20</v>
      </c>
      <c r="C2">
        <v>1</v>
      </c>
      <c r="P2" s="26" t="s">
        <v>525</v>
      </c>
      <c r="Q2" t="s">
        <v>20</v>
      </c>
    </row>
    <row r="3" spans="1:17" x14ac:dyDescent="0.25">
      <c r="A3" s="26" t="s">
        <v>526</v>
      </c>
      <c r="B3" t="s">
        <v>47</v>
      </c>
      <c r="D3" t="s">
        <v>58</v>
      </c>
      <c r="E3" t="s">
        <v>58</v>
      </c>
      <c r="F3" t="s">
        <v>58</v>
      </c>
      <c r="G3" t="s">
        <v>58</v>
      </c>
      <c r="H3">
        <v>1</v>
      </c>
      <c r="P3" s="26" t="s">
        <v>526</v>
      </c>
      <c r="Q3" t="s">
        <v>527</v>
      </c>
    </row>
    <row r="4" spans="1:17" x14ac:dyDescent="0.25">
      <c r="A4" s="26" t="s">
        <v>528</v>
      </c>
      <c r="B4" t="s">
        <v>44</v>
      </c>
      <c r="I4">
        <v>1</v>
      </c>
      <c r="J4">
        <v>1</v>
      </c>
      <c r="P4" s="26" t="s">
        <v>528</v>
      </c>
      <c r="Q4" t="s">
        <v>529</v>
      </c>
    </row>
    <row r="5" spans="1:17" x14ac:dyDescent="0.25">
      <c r="A5" s="26" t="s">
        <v>530</v>
      </c>
      <c r="B5" t="s">
        <v>70</v>
      </c>
      <c r="C5" t="s">
        <v>58</v>
      </c>
      <c r="D5">
        <v>1</v>
      </c>
      <c r="E5">
        <v>1</v>
      </c>
      <c r="F5">
        <v>1</v>
      </c>
      <c r="G5">
        <v>1</v>
      </c>
      <c r="H5">
        <v>1</v>
      </c>
      <c r="P5" s="26" t="s">
        <v>530</v>
      </c>
      <c r="Q5" t="s">
        <v>531</v>
      </c>
    </row>
    <row r="6" spans="1:17" x14ac:dyDescent="0.25">
      <c r="A6" s="26" t="s">
        <v>532</v>
      </c>
      <c r="B6" t="s">
        <v>66</v>
      </c>
      <c r="I6">
        <v>1</v>
      </c>
      <c r="J6">
        <v>1</v>
      </c>
      <c r="K6">
        <v>1</v>
      </c>
      <c r="L6">
        <v>1</v>
      </c>
      <c r="P6" s="26" t="s">
        <v>532</v>
      </c>
      <c r="Q6" t="s">
        <v>533</v>
      </c>
    </row>
    <row r="7" spans="1:17" x14ac:dyDescent="0.25">
      <c r="A7" s="26" t="s">
        <v>534</v>
      </c>
      <c r="B7" t="s">
        <v>63</v>
      </c>
      <c r="I7">
        <v>1</v>
      </c>
      <c r="J7">
        <v>1</v>
      </c>
      <c r="P7" s="26" t="s">
        <v>534</v>
      </c>
      <c r="Q7" t="s">
        <v>535</v>
      </c>
    </row>
    <row r="8" spans="1:17" x14ac:dyDescent="0.25">
      <c r="A8" s="26" t="s">
        <v>536</v>
      </c>
      <c r="B8" t="s">
        <v>52</v>
      </c>
      <c r="K8">
        <v>1</v>
      </c>
      <c r="L8">
        <v>1</v>
      </c>
      <c r="P8" s="26" t="s">
        <v>536</v>
      </c>
      <c r="Q8" t="s">
        <v>537</v>
      </c>
    </row>
    <row r="9" spans="1:17" x14ac:dyDescent="0.25">
      <c r="A9" s="26" t="s">
        <v>58</v>
      </c>
      <c r="P9" s="26" t="s">
        <v>538</v>
      </c>
      <c r="Q9" t="s">
        <v>539</v>
      </c>
    </row>
    <row r="10" spans="1:17" x14ac:dyDescent="0.25">
      <c r="P10" s="26" t="s">
        <v>540</v>
      </c>
      <c r="Q10" t="s">
        <v>541</v>
      </c>
    </row>
    <row r="11" spans="1:17" x14ac:dyDescent="0.25">
      <c r="P11" s="26" t="s">
        <v>542</v>
      </c>
      <c r="Q11" t="s">
        <v>543</v>
      </c>
    </row>
    <row r="12" spans="1:17" x14ac:dyDescent="0.25">
      <c r="A12" s="34"/>
      <c r="B12" s="35" t="s">
        <v>544</v>
      </c>
    </row>
    <row r="13" spans="1:17" x14ac:dyDescent="0.25">
      <c r="A13" s="26" t="s">
        <v>525</v>
      </c>
      <c r="B13" t="s">
        <v>20</v>
      </c>
      <c r="D13" s="26" t="s">
        <v>525</v>
      </c>
      <c r="E13" t="s">
        <v>20</v>
      </c>
    </row>
    <row r="14" spans="1:17" x14ac:dyDescent="0.25">
      <c r="A14" s="26" t="s">
        <v>526</v>
      </c>
      <c r="B14" t="s">
        <v>45</v>
      </c>
      <c r="D14" s="26" t="s">
        <v>545</v>
      </c>
      <c r="E14" t="s">
        <v>546</v>
      </c>
    </row>
    <row r="15" spans="1:17" x14ac:dyDescent="0.25">
      <c r="A15" s="26" t="s">
        <v>528</v>
      </c>
      <c r="B15" t="s">
        <v>547</v>
      </c>
      <c r="D15" s="26" t="s">
        <v>69</v>
      </c>
      <c r="E15" t="s">
        <v>548</v>
      </c>
    </row>
    <row r="16" spans="1:17" x14ac:dyDescent="0.25">
      <c r="A16" s="26" t="s">
        <v>530</v>
      </c>
      <c r="B16" t="s">
        <v>54</v>
      </c>
      <c r="D16" s="26" t="s">
        <v>549</v>
      </c>
      <c r="E16" t="s">
        <v>550</v>
      </c>
    </row>
    <row r="17" spans="1:5" x14ac:dyDescent="0.25">
      <c r="A17" s="26" t="s">
        <v>532</v>
      </c>
      <c r="B17" t="s">
        <v>551</v>
      </c>
      <c r="D17" s="26" t="s">
        <v>43</v>
      </c>
      <c r="E17" t="s">
        <v>552</v>
      </c>
    </row>
    <row r="18" spans="1:5" x14ac:dyDescent="0.25">
      <c r="A18" s="26" t="s">
        <v>534</v>
      </c>
      <c r="B18" t="s">
        <v>48</v>
      </c>
      <c r="D18" s="26" t="s">
        <v>46</v>
      </c>
      <c r="E18" t="s">
        <v>553</v>
      </c>
    </row>
    <row r="19" spans="1:5" x14ac:dyDescent="0.25">
      <c r="A19" s="26" t="s">
        <v>536</v>
      </c>
      <c r="B19" t="s">
        <v>59</v>
      </c>
      <c r="D19" s="26" t="s">
        <v>65</v>
      </c>
      <c r="E19" t="s">
        <v>554</v>
      </c>
    </row>
    <row r="20" spans="1:5" x14ac:dyDescent="0.25">
      <c r="A20" s="26" t="s">
        <v>538</v>
      </c>
      <c r="B20" t="s">
        <v>51</v>
      </c>
      <c r="D20" s="26" t="s">
        <v>62</v>
      </c>
      <c r="E20" t="s">
        <v>555</v>
      </c>
    </row>
    <row r="21" spans="1:5" x14ac:dyDescent="0.25">
      <c r="A21" s="26" t="s">
        <v>540</v>
      </c>
      <c r="B21" t="s">
        <v>55</v>
      </c>
      <c r="D21" s="26"/>
    </row>
    <row r="22" spans="1:5" x14ac:dyDescent="0.25">
      <c r="A22" s="26" t="s">
        <v>542</v>
      </c>
      <c r="B22" t="s">
        <v>56</v>
      </c>
      <c r="D22" s="26"/>
    </row>
    <row r="23" spans="1:5" x14ac:dyDescent="0.25">
      <c r="A23" s="26" t="s">
        <v>556</v>
      </c>
      <c r="B23" t="s">
        <v>61</v>
      </c>
      <c r="D23" s="26"/>
    </row>
    <row r="24" spans="1:5" x14ac:dyDescent="0.25">
      <c r="A24" s="26" t="s">
        <v>557</v>
      </c>
      <c r="B24" t="s">
        <v>558</v>
      </c>
      <c r="D24" s="26"/>
    </row>
    <row r="25" spans="1:5" x14ac:dyDescent="0.25">
      <c r="A25" s="26" t="s">
        <v>559</v>
      </c>
      <c r="B25" t="s">
        <v>49</v>
      </c>
      <c r="D25" s="26"/>
    </row>
    <row r="26" spans="1:5" x14ac:dyDescent="0.25">
      <c r="A26" s="26" t="s">
        <v>560</v>
      </c>
      <c r="B26" t="s">
        <v>50</v>
      </c>
      <c r="D26" s="26"/>
    </row>
    <row r="27" spans="1:5" x14ac:dyDescent="0.25">
      <c r="A27" s="26" t="s">
        <v>561</v>
      </c>
      <c r="B27" t="s">
        <v>68</v>
      </c>
      <c r="D27" s="26"/>
    </row>
    <row r="28" spans="1:5" x14ac:dyDescent="0.25">
      <c r="A28" s="26" t="s">
        <v>562</v>
      </c>
      <c r="B28" t="s">
        <v>53</v>
      </c>
      <c r="D28" s="26"/>
    </row>
    <row r="29" spans="1:5" x14ac:dyDescent="0.25">
      <c r="A29" s="26" t="s">
        <v>563</v>
      </c>
      <c r="B29" t="s">
        <v>57</v>
      </c>
      <c r="D29" s="26"/>
    </row>
    <row r="30" spans="1:5" x14ac:dyDescent="0.25">
      <c r="A30" s="26" t="s">
        <v>564</v>
      </c>
      <c r="B30" t="s">
        <v>565</v>
      </c>
      <c r="D30" s="26"/>
    </row>
    <row r="31" spans="1:5" x14ac:dyDescent="0.25">
      <c r="A31" s="26" t="s">
        <v>566</v>
      </c>
      <c r="B31" t="s">
        <v>60</v>
      </c>
      <c r="D31" s="26"/>
    </row>
    <row r="32" spans="1:5" x14ac:dyDescent="0.25">
      <c r="A32" s="26" t="s">
        <v>567</v>
      </c>
      <c r="B32" t="s">
        <v>568</v>
      </c>
      <c r="D32" s="26"/>
    </row>
    <row r="33" spans="1:4" x14ac:dyDescent="0.25">
      <c r="A33" s="26" t="s">
        <v>569</v>
      </c>
      <c r="B33" t="s">
        <v>73</v>
      </c>
      <c r="D33" s="26"/>
    </row>
    <row r="34" spans="1:4" x14ac:dyDescent="0.25">
      <c r="A34" s="26" t="s">
        <v>570</v>
      </c>
      <c r="B34" t="s">
        <v>571</v>
      </c>
      <c r="D34" s="26"/>
    </row>
    <row r="35" spans="1:4" x14ac:dyDescent="0.25">
      <c r="A35" s="26" t="s">
        <v>572</v>
      </c>
      <c r="B35" t="s">
        <v>573</v>
      </c>
      <c r="D35" s="26"/>
    </row>
    <row r="36" spans="1:4" x14ac:dyDescent="0.25">
      <c r="D36" s="26"/>
    </row>
  </sheetData>
  <sheetProtection algorithmName="SHA-512" hashValue="SO7Kqt4XEO0gXrJDiygwbBAMHaAHfaA83hTrQaopVj7v5KYPhOPi4XbMTcgzAVWhT6md1nzuThjEr2bo0b2ceg==" saltValue="3vMSr+d8dGjuEruszDD1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Perus1</vt:lpstr>
      <vt:lpstr>Originaali kg ka</vt:lpstr>
      <vt:lpstr>kg per tn</vt:lpstr>
      <vt:lpstr>kg per m3</vt:lpstr>
      <vt:lpstr>Valikot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Pertti Savela</dc:creator>
  <cp:lastModifiedBy>Pertti Savela</cp:lastModifiedBy>
  <dcterms:created xsi:type="dcterms:W3CDTF">2021-02-01T14:29:34Z</dcterms:created>
  <dcterms:modified xsi:type="dcterms:W3CDTF">2021-06-15T06:15:41Z</dcterms:modified>
</cp:coreProperties>
</file>